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tpsv-my.sharepoint.com/personal/cacevedo_tpsv_cl/Documents/One Drive Camila/Interno/Sostenibilidad y Comunicaciones/Sostenibilidad/Fondos Concursables/2025/DOCUMENTOS/"/>
    </mc:Choice>
  </mc:AlternateContent>
  <xr:revisionPtr revIDLastSave="58" documentId="13_ncr:1_{F8D282A3-C5A7-47EB-8299-8199BE946914}" xr6:coauthVersionLast="47" xr6:coauthVersionMax="47" xr10:uidLastSave="{5618EF8C-CD5C-4C80-B776-C7377E0C8731}"/>
  <bookViews>
    <workbookView xWindow="28680" yWindow="-120" windowWidth="29040" windowHeight="15720" tabRatio="800" xr2:uid="{00000000-000D-0000-FFFF-FFFF00000000}"/>
  </bookViews>
  <sheets>
    <sheet name="Instrucciones" sheetId="11" r:id="rId1"/>
    <sheet name="Presupuesto " sheetId="9" r:id="rId2"/>
    <sheet name="Ejemplo" sheetId="16" r:id="rId3"/>
    <sheet name="Datos" sheetId="10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YJTvBEOMTu3Vd24HWaY9KVElJk+IN0qBVJSEHRDVaoM="/>
    </ext>
  </extLst>
</workbook>
</file>

<file path=xl/calcChain.xml><?xml version="1.0" encoding="utf-8"?>
<calcChain xmlns="http://schemas.openxmlformats.org/spreadsheetml/2006/main">
  <c r="F19" i="9" l="1"/>
  <c r="F19" i="16"/>
  <c r="F18" i="16"/>
  <c r="F17" i="16"/>
  <c r="B13" i="16"/>
  <c r="B14" i="16" s="1"/>
  <c r="B13" i="9" l="1"/>
  <c r="B14" i="9" s="1"/>
  <c r="F17" i="9"/>
  <c r="F18" i="9"/>
</calcChain>
</file>

<file path=xl/sharedStrings.xml><?xml version="1.0" encoding="utf-8"?>
<sst xmlns="http://schemas.openxmlformats.org/spreadsheetml/2006/main" count="81" uniqueCount="50">
  <si>
    <t xml:space="preserve">Planilla de presupuesto
Fondos Concursables TPS 2025 </t>
  </si>
  <si>
    <t xml:space="preserve">Nombre de la organización </t>
  </si>
  <si>
    <t>Nombre del proyecto</t>
  </si>
  <si>
    <r>
      <t xml:space="preserve">Indique el tipo de proyecto
</t>
    </r>
    <r>
      <rPr>
        <sz val="10"/>
        <color rgb="FF000000"/>
        <rFont val="Arial"/>
        <family val="2"/>
        <scheme val="minor"/>
      </rPr>
      <t>Lista desplegable</t>
    </r>
  </si>
  <si>
    <t>Total de gastos</t>
  </si>
  <si>
    <t>Presupuesto disponible</t>
  </si>
  <si>
    <t>Recomendaciones según tipo de gasto</t>
  </si>
  <si>
    <t>Tipo de gasto</t>
  </si>
  <si>
    <t>Recomendación</t>
  </si>
  <si>
    <t>Porcentaje actual</t>
  </si>
  <si>
    <t>Gasto en capacitación</t>
  </si>
  <si>
    <t>Gasto menor o igual a 30% del presupuesto destinado a boleta de honorarios</t>
  </si>
  <si>
    <t>Gasto en equipamiento</t>
  </si>
  <si>
    <t>Gasto menor o igual al 20% del presupuesto en materiales e insumos</t>
  </si>
  <si>
    <t>Gasto en infraestructura</t>
  </si>
  <si>
    <t>Gasto mayor o igual al 30% del presupuesto para contratar servicios de construcción o reparación</t>
  </si>
  <si>
    <t>Planilla a completar</t>
  </si>
  <si>
    <t>N°</t>
  </si>
  <si>
    <r>
      <t xml:space="preserve">Gasto, servicio o bien a adquirir
</t>
    </r>
    <r>
      <rPr>
        <sz val="10"/>
        <color rgb="FF000000"/>
        <rFont val="Arial"/>
        <family val="2"/>
        <scheme val="minor"/>
      </rPr>
      <t xml:space="preserve">Descripción </t>
    </r>
    <r>
      <rPr>
        <b/>
        <sz val="10"/>
        <color rgb="FF000000"/>
        <rFont val="Arial"/>
        <family val="2"/>
        <scheme val="minor"/>
      </rPr>
      <t xml:space="preserve">- </t>
    </r>
    <r>
      <rPr>
        <sz val="10"/>
        <color rgb="FF000000"/>
        <rFont val="Arial"/>
        <family val="2"/>
        <scheme val="minor"/>
      </rPr>
      <t>Cantidad</t>
    </r>
    <r>
      <rPr>
        <b/>
        <sz val="10"/>
        <color rgb="FF000000"/>
        <rFont val="Arial"/>
        <family val="2"/>
        <scheme val="minor"/>
      </rPr>
      <t xml:space="preserve"> </t>
    </r>
  </si>
  <si>
    <r>
      <t xml:space="preserve">Justificación
</t>
    </r>
    <r>
      <rPr>
        <sz val="10"/>
        <color rgb="FF000000"/>
        <rFont val="Arial"/>
        <family val="2"/>
        <scheme val="minor"/>
      </rPr>
      <t>¿Por qué? y ¿Para que?</t>
    </r>
  </si>
  <si>
    <r>
      <t xml:space="preserve">Tipo de gasto 
</t>
    </r>
    <r>
      <rPr>
        <sz val="10"/>
        <color rgb="FF000000"/>
        <rFont val="Arial"/>
        <family val="2"/>
        <scheme val="minor"/>
      </rPr>
      <t>Lista desplegable</t>
    </r>
  </si>
  <si>
    <t>Nombre del proveedor</t>
  </si>
  <si>
    <t>Costo del servicio o bien</t>
  </si>
  <si>
    <t>Fundación "Somos los mejores"</t>
  </si>
  <si>
    <t>Renovando nuestro comedor</t>
  </si>
  <si>
    <t>Equipamiento e insumos</t>
  </si>
  <si>
    <t>Cocina industrial 4 quemadores con horno 65X58 cm</t>
  </si>
  <si>
    <t>Esencial para mejorar la eficienca y la calidad de la preparación de alimentos de nuestro comedor solidario</t>
  </si>
  <si>
    <t>Proveedor 1</t>
  </si>
  <si>
    <t>2 Hervidores capacidad 20 Lts cada uno</t>
  </si>
  <si>
    <t>Proveedor 2</t>
  </si>
  <si>
    <t>Visicooler Capacidad 292 Lts</t>
  </si>
  <si>
    <t>El visicooler es crucial para la adecuada conservación de alimentos frescos como verduras, frutas y
productos lácteos.</t>
  </si>
  <si>
    <t>Proveedor 3</t>
  </si>
  <si>
    <t>Estufa a gas Mademsa vitalle 40 15kg</t>
  </si>
  <si>
    <t>La estufa a gas es esencial para mantener el comedor solidario cálido y confortable durante los meses
fríos, asegurando que las personas mayores, que son más vulnerables a las bajas temperaturas, puedan
asistir y beneficiarse del servicio sin riesgo de enfermedades.</t>
  </si>
  <si>
    <t xml:space="preserve">Parlante microlab Rhythm </t>
  </si>
  <si>
    <t>El parlante
permitirá amenizar las comidas con música y apoyar actividades recreativas, creando un ambiente más
agradable y estimulante para los beneficiarios.</t>
  </si>
  <si>
    <t>Proveedor 4</t>
  </si>
  <si>
    <t>Tipo de proyecto</t>
  </si>
  <si>
    <t>Tipo de financiamiento</t>
  </si>
  <si>
    <t>Capacitación</t>
  </si>
  <si>
    <t>Fondo concursable</t>
  </si>
  <si>
    <t>Fondo propio</t>
  </si>
  <si>
    <t>Infraestructura</t>
  </si>
  <si>
    <t>Fondo de tercero</t>
  </si>
  <si>
    <t>Capacitación e Infraestructura</t>
  </si>
  <si>
    <t>Capacitación y equipamiento e insumos</t>
  </si>
  <si>
    <t>Infraestructura y Equipamiento e insumos</t>
  </si>
  <si>
    <t>Capacitación, Infraestructura y Equipamiento e insumos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</si>
</sst>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4" x14ac:knownFonts="1">
    <font>
      <sz val="10"/>
      <color rgb="FF000000"/>
      <name val="Arial"/>
      <scheme val="minor"/>
    </font>
    <font>
      <sz val="10"/>
      <color rgb="FF000000"/>
      <name val="Arial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0" fillId="2" borderId="1" xfId="0" applyFill="1" applyBorder="1"/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0" fillId="0" borderId="2" xfId="0" applyBorder="1"/>
    <xf numFmtId="0" fontId="2" fillId="4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3" fillId="0" borderId="3" xfId="0" applyFont="1" applyBorder="1"/>
    <xf numFmtId="0" fontId="3" fillId="0" borderId="5" xfId="0" applyFont="1" applyBorder="1"/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6" borderId="2" xfId="0" applyFont="1" applyFill="1" applyBorder="1" applyAlignment="1">
      <alignment horizontal="center" vertical="center"/>
    </xf>
    <xf numFmtId="9" fontId="3" fillId="0" borderId="2" xfId="2" applyFont="1" applyBorder="1" applyAlignment="1">
      <alignment horizontal="center" vertical="center"/>
    </xf>
    <xf numFmtId="42" fontId="0" fillId="2" borderId="2" xfId="1" applyFont="1" applyFill="1" applyBorder="1"/>
    <xf numFmtId="42" fontId="3" fillId="2" borderId="2" xfId="1" applyFont="1" applyFill="1" applyBorder="1"/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42" fontId="3" fillId="2" borderId="2" xfId="1" applyFont="1" applyFill="1" applyBorder="1" applyAlignment="1">
      <alignment horizontal="left" vertical="top"/>
    </xf>
    <xf numFmtId="42" fontId="0" fillId="2" borderId="2" xfId="1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2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2" fontId="2" fillId="0" borderId="3" xfId="1" applyFont="1" applyBorder="1" applyAlignment="1">
      <alignment horizontal="center" vertical="top"/>
    </xf>
    <xf numFmtId="42" fontId="2" fillId="0" borderId="4" xfId="1" applyFont="1" applyBorder="1" applyAlignment="1">
      <alignment horizontal="center" vertical="top"/>
    </xf>
    <xf numFmtId="42" fontId="2" fillId="0" borderId="5" xfId="1" applyFont="1" applyBorder="1" applyAlignment="1">
      <alignment horizontal="center" vertical="top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</cellXfs>
  <cellStyles count="3">
    <cellStyle name="Moneda [0]" xfId="1" builtinId="7"/>
    <cellStyle name="Normal" xfId="0" builtinId="0"/>
    <cellStyle name="Porcentaje" xfId="2" builtinId="5"/>
  </cellStyles>
  <dxfs count="1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168275</xdr:colOff>
      <xdr:row>1</xdr:row>
      <xdr:rowOff>9526</xdr:rowOff>
    </xdr:from>
    <xdr:to>
      <xdr:col>15</xdr:col>
      <xdr:colOff>701675</xdr:colOff>
      <xdr:row>4</xdr:row>
      <xdr:rowOff>73026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75318DD-B083-7EAF-B256-447A9DCE4801}"/>
            </a:ext>
          </a:extLst>
        </xdr:cNvPr>
        <xdr:cNvSpPr txBox="1"/>
      </xdr:nvSpPr>
      <xdr:spPr>
        <a:xfrm>
          <a:off x="6940550" y="171451"/>
          <a:ext cx="5048250" cy="549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1100" b="1" baseline="0"/>
            <a:t>Sigue las instrucciones para completar la Planilla de Presupuesto </a:t>
          </a:r>
        </a:p>
        <a:p>
          <a:pPr algn="ctr"/>
          <a:r>
            <a:rPr lang="es-CL" sz="1100" b="1" baseline="0"/>
            <a:t>Fondos Concursables TPS 2025</a:t>
          </a:r>
        </a:p>
        <a:p>
          <a:endParaRPr lang="es-CL" sz="1100"/>
        </a:p>
      </xdr:txBody>
    </xdr:sp>
    <xdr:clientData/>
  </xdr:twoCellAnchor>
  <xdr:twoCellAnchor>
    <xdr:from>
      <xdr:col>0</xdr:col>
      <xdr:colOff>431799</xdr:colOff>
      <xdr:row>5</xdr:row>
      <xdr:rowOff>79371</xdr:rowOff>
    </xdr:from>
    <xdr:to>
      <xdr:col>20</xdr:col>
      <xdr:colOff>234950</xdr:colOff>
      <xdr:row>114</xdr:row>
      <xdr:rowOff>9525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A256F77-C12B-34FF-DF4F-A9FF895BC7BC}"/>
            </a:ext>
          </a:extLst>
        </xdr:cNvPr>
        <xdr:cNvSpPr txBox="1"/>
      </xdr:nvSpPr>
      <xdr:spPr>
        <a:xfrm>
          <a:off x="431799" y="888996"/>
          <a:ext cx="15043151" cy="175799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aseline="0"/>
            <a:t>Te contamos el paso a paso para  trabajar en la Planilla de Presupuesto de los Fondos Concursables TPS 2025. </a:t>
          </a:r>
        </a:p>
        <a:p>
          <a:r>
            <a:rPr lang="es-CL" sz="1100" b="1" baseline="0"/>
            <a:t>La encontrarás en la hoja "Prespuesto" de las pestañas inferiores</a:t>
          </a:r>
          <a:r>
            <a:rPr lang="es-CL" sz="1100" baseline="0"/>
            <a:t>. Te invitamos a leer detalladamente los pasos a seguir. </a:t>
          </a:r>
          <a:endParaRPr lang="es-CL" sz="1100"/>
        </a:p>
        <a:p>
          <a:endParaRPr lang="es-CL" sz="1100"/>
        </a:p>
        <a:p>
          <a:endParaRPr lang="es-CL" sz="1100"/>
        </a:p>
        <a:p>
          <a:endParaRPr lang="es-CL" sz="1100"/>
        </a:p>
        <a:p>
          <a:endParaRPr lang="es-CL" sz="1100"/>
        </a:p>
        <a:p>
          <a:endParaRPr lang="es-CL" sz="1100"/>
        </a:p>
        <a:p>
          <a:endParaRPr lang="es-CL" sz="1100"/>
        </a:p>
        <a:p>
          <a:endParaRPr lang="es-CL" sz="1100"/>
        </a:p>
        <a:p>
          <a:endParaRPr lang="es-CL" sz="1100"/>
        </a:p>
        <a:p>
          <a:r>
            <a:rPr lang="es-CL" sz="1100" b="1"/>
            <a:t>Paso 1:</a:t>
          </a:r>
          <a:r>
            <a:rPr lang="es-CL" sz="1100" b="1" baseline="0"/>
            <a:t>  Identifcación del proyecto </a:t>
          </a:r>
        </a:p>
        <a:p>
          <a:endParaRPr lang="es-CL" sz="1100" baseline="0"/>
        </a:p>
        <a:p>
          <a:r>
            <a:rPr lang="es-CL" sz="1100" baseline="0"/>
            <a:t>En la primera parte, debes </a:t>
          </a:r>
          <a:r>
            <a:rPr lang="es-CL" sz="1100" b="1" baseline="0"/>
            <a:t>ingresar el nombre de la organización </a:t>
          </a:r>
          <a:r>
            <a:rPr lang="es-CL" sz="1100" baseline="0"/>
            <a:t>que estás representando y </a:t>
          </a:r>
          <a:r>
            <a:rPr lang="es-CL" sz="1100" b="1" baseline="0"/>
            <a:t>también ingresar el nombre del proyecto </a:t>
          </a:r>
          <a:r>
            <a:rPr lang="es-CL" sz="1100" baseline="0"/>
            <a:t>que estás postulando.</a:t>
          </a:r>
        </a:p>
        <a:p>
          <a:endParaRPr lang="es-CL" sz="1100" baseline="0"/>
        </a:p>
        <a:p>
          <a:endParaRPr lang="es-CL" sz="1100" baseline="0"/>
        </a:p>
        <a:p>
          <a:endParaRPr lang="es-CL" sz="1100" baseline="0"/>
        </a:p>
        <a:p>
          <a:endParaRPr lang="es-CL" sz="1100" baseline="0"/>
        </a:p>
        <a:p>
          <a:endParaRPr lang="es-CL" sz="1100" baseline="0"/>
        </a:p>
        <a:p>
          <a:endParaRPr lang="es-CL" sz="1100" baseline="0"/>
        </a:p>
        <a:p>
          <a:endParaRPr lang="es-CL" sz="1100" baseline="0"/>
        </a:p>
        <a:p>
          <a:endParaRPr lang="es-CL" sz="1100" baseline="0"/>
        </a:p>
        <a:p>
          <a:endParaRPr lang="es-CL" sz="1100" baseline="0"/>
        </a:p>
        <a:p>
          <a:endParaRPr lang="es-CL" sz="1100" baseline="0"/>
        </a:p>
        <a:p>
          <a:endParaRPr lang="es-CL" sz="1100" baseline="0"/>
        </a:p>
        <a:p>
          <a:endParaRPr lang="es-CL" sz="1100" b="1" baseline="0"/>
        </a:p>
        <a:p>
          <a:r>
            <a:rPr lang="es-CL" sz="1100" b="1" baseline="0"/>
            <a:t>Paso 2:  Selecionar el tipo de proyecto</a:t>
          </a:r>
        </a:p>
        <a:p>
          <a:endParaRPr lang="es-CL" sz="1100" baseline="0"/>
        </a:p>
        <a:p>
          <a:r>
            <a:rPr lang="es-CL" sz="1100" baseline="0"/>
            <a:t>En esta parte debes seleccionar de la </a:t>
          </a:r>
          <a:r>
            <a:rPr lang="es-CL" sz="1100" b="1" baseline="0"/>
            <a:t>lista desplegable </a:t>
          </a:r>
          <a:r>
            <a:rPr lang="es-CL" sz="1100" b="0" baseline="0"/>
            <a:t>el</a:t>
          </a:r>
          <a:r>
            <a:rPr lang="es-CL" sz="1100" baseline="0"/>
            <a:t> tipo de proyecto al que están postulando. Recuerda que estos pueden ser de capacitación, equipamiento o mejoramiento de infraestructura- También puede ser una combinación de estas categorías. </a:t>
          </a:r>
        </a:p>
        <a:p>
          <a:endParaRPr lang="es-CL" sz="1100" baseline="0"/>
        </a:p>
        <a:p>
          <a:endParaRPr lang="es-CL" sz="1100" baseline="0"/>
        </a:p>
        <a:p>
          <a:endParaRPr lang="es-CL" sz="1100" baseline="0"/>
        </a:p>
        <a:p>
          <a:endParaRPr lang="es-CL" sz="1100" baseline="0"/>
        </a:p>
        <a:p>
          <a:endParaRPr lang="es-CL" sz="1100" baseline="0"/>
        </a:p>
        <a:p>
          <a:endParaRPr lang="es-CL" sz="1100" baseline="0"/>
        </a:p>
        <a:p>
          <a:endParaRPr lang="es-CL" sz="1100" baseline="0"/>
        </a:p>
        <a:p>
          <a:endParaRPr lang="es-CL" sz="1100" baseline="0"/>
        </a:p>
        <a:p>
          <a:endParaRPr lang="es-CL" sz="1100" baseline="0"/>
        </a:p>
        <a:p>
          <a:endParaRPr lang="es-CL" sz="1100" baseline="0"/>
        </a:p>
        <a:p>
          <a:endParaRPr lang="es-CL" sz="1100" baseline="0"/>
        </a:p>
        <a:p>
          <a:endParaRPr lang="es-CL" sz="1100" baseline="0"/>
        </a:p>
        <a:p>
          <a:endParaRPr lang="es-CL" sz="1100" baseline="0"/>
        </a:p>
        <a:p>
          <a:endParaRPr lang="es-CL" sz="1100" baseline="0"/>
        </a:p>
        <a:p>
          <a:r>
            <a:rPr lang="es-CL" sz="1100" b="1" baseline="0"/>
            <a:t>Paso 3 : Identificación de celdas informativas </a:t>
          </a:r>
        </a:p>
        <a:p>
          <a:endParaRPr lang="es-CL" sz="1100" baseline="0"/>
        </a:p>
        <a:p>
          <a:r>
            <a:rPr lang="es-CL" sz="1100" baseline="0"/>
            <a:t>Existen varias celdas que te entregarán información revelante al momento de completar la planilla: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s-CL" sz="1100" baseline="0"/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de gastos</a:t>
          </a:r>
          <a:r>
            <a:rPr lang="es-C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Esta celda indica la suma de todos los gastos que ingreses.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endParaRPr lang="es-CL" sz="1100" baseline="0"/>
        </a:p>
        <a:p>
          <a:pPr marL="171450" indent="-171450">
            <a:buFont typeface="Arial" panose="020B0604020202020204" pitchFamily="34" charset="0"/>
            <a:buChar char="•"/>
          </a:pPr>
          <a:r>
            <a:rPr lang="es-CL" sz="1100" b="1" baseline="0"/>
            <a:t>Presupuesto disponible</a:t>
          </a:r>
          <a:r>
            <a:rPr lang="es-CL" sz="1100" baseline="0"/>
            <a:t>: Esta celda muestra cuánto dinero tienes disponible para el proyecto. De manera inicial este monto comienza en $1.500.000 y a medida que se van registrando los gastos asociados irá disminuyendo.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s-CL" sz="1100" baseline="0"/>
        </a:p>
        <a:p>
          <a:pPr marL="171450" indent="-171450">
            <a:buFont typeface="Arial" panose="020B0604020202020204" pitchFamily="34" charset="0"/>
            <a:buChar char="•"/>
          </a:pPr>
          <a:r>
            <a:rPr lang="es-CL" sz="1100" b="1" baseline="0"/>
            <a:t>Recomendaciones según tipo de proyecto</a:t>
          </a:r>
          <a:r>
            <a:rPr lang="es-CL" sz="1100" baseline="0"/>
            <a:t>: Esta sección entrega recomendaciones de cómo debe ser destinado el dinero dentro del presupuesto. </a:t>
          </a:r>
          <a:r>
            <a:rPr lang="es-CL" sz="1100" b="1" baseline="0"/>
            <a:t>Son solo consejos para que puedas administrar mejor el fondo.</a:t>
          </a:r>
        </a:p>
        <a:p>
          <a:endParaRPr lang="es-CL" sz="1100" baseline="0"/>
        </a:p>
        <a:p>
          <a:endParaRPr lang="es-CL" sz="1100" baseline="0"/>
        </a:p>
        <a:p>
          <a:endParaRPr lang="es-CL" sz="1100" baseline="0"/>
        </a:p>
        <a:p>
          <a:endParaRPr lang="es-CL" sz="1100" baseline="0"/>
        </a:p>
        <a:p>
          <a:endParaRPr lang="es-CL" sz="1100" baseline="0"/>
        </a:p>
        <a:p>
          <a:endParaRPr lang="es-CL" sz="1100" baseline="0"/>
        </a:p>
        <a:p>
          <a:endParaRPr lang="es-CL" sz="1100" baseline="0"/>
        </a:p>
        <a:p>
          <a:endParaRPr lang="es-CL" sz="1100" baseline="0"/>
        </a:p>
        <a:p>
          <a:endParaRPr lang="es-CL" sz="1100" baseline="0"/>
        </a:p>
        <a:p>
          <a:endParaRPr lang="es-CL" sz="1100" baseline="0"/>
        </a:p>
        <a:p>
          <a:endParaRPr lang="es-CL" sz="1100" b="1" baseline="0"/>
        </a:p>
        <a:p>
          <a:endParaRPr lang="es-CL" sz="1100" b="1" baseline="0"/>
        </a:p>
        <a:p>
          <a:r>
            <a:rPr lang="es-CL" sz="1100" b="1" baseline="0"/>
            <a:t>Paso 4: Completar planilla con gastos asociados</a:t>
          </a:r>
          <a:r>
            <a:rPr lang="es-CL" sz="1100" baseline="0"/>
            <a:t> </a:t>
          </a:r>
        </a:p>
        <a:p>
          <a:endParaRPr lang="es-CL" sz="1100" baseline="0"/>
        </a:p>
        <a:p>
          <a:r>
            <a:rPr lang="es-CL" sz="1100" baseline="0"/>
            <a:t>Estas con las columnas que podrás observar:</a:t>
          </a:r>
        </a:p>
        <a:p>
          <a:endParaRPr lang="es-CL" sz="1100" baseline="0"/>
        </a:p>
        <a:p>
          <a:pPr marL="171450" indent="-171450">
            <a:buFont typeface="Arial" panose="020B0604020202020204" pitchFamily="34" charset="0"/>
            <a:buChar char="•"/>
          </a:pPr>
          <a:r>
            <a:rPr lang="es-CL" sz="1100" b="1" baseline="0"/>
            <a:t>N°: </a:t>
          </a:r>
          <a:r>
            <a:rPr lang="es-CL" sz="1100" baseline="0"/>
            <a:t>Esta columna indica el número del item que estás ingresando, no es necesario modificar esta columna.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s-CL" sz="1100" baseline="0"/>
        </a:p>
        <a:p>
          <a:pPr marL="171450" indent="-171450">
            <a:buFont typeface="Arial" panose="020B0604020202020204" pitchFamily="34" charset="0"/>
            <a:buChar char="•"/>
          </a:pPr>
          <a:r>
            <a:rPr lang="es-CL" sz="1100" b="1" baseline="0"/>
            <a:t>Gasto, servicio o bien a adquirir</a:t>
          </a:r>
          <a:r>
            <a:rPr lang="es-CL" sz="1100" baseline="0"/>
            <a:t>: En esta columna debes entregar el detalle de lo que quieres compar o contratar, aquí es donde se indican las cantidades y detalles para entender bien el gasto. 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s-CL" sz="1100" baseline="0"/>
        </a:p>
        <a:p>
          <a:pPr marL="171450" indent="-171450">
            <a:buFont typeface="Arial" panose="020B0604020202020204" pitchFamily="34" charset="0"/>
            <a:buChar char="•"/>
          </a:pPr>
          <a:r>
            <a:rPr lang="es-CL" sz="1100" b="1" baseline="0"/>
            <a:t>Justificación</a:t>
          </a:r>
          <a:r>
            <a:rPr lang="es-CL" sz="1100" baseline="0"/>
            <a:t>: Aquí se debe indicar el por qué y para qué se utilizará esa compra o contratación.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s-CL" sz="1100" baseline="0"/>
        </a:p>
        <a:p>
          <a:pPr marL="171450" indent="-171450">
            <a:buFont typeface="Arial" panose="020B0604020202020204" pitchFamily="34" charset="0"/>
            <a:buChar char="•"/>
          </a:pPr>
          <a:r>
            <a:rPr lang="es-CL" sz="1100" b="1" baseline="0"/>
            <a:t>Tipo de gasto</a:t>
          </a:r>
          <a:r>
            <a:rPr lang="es-CL" sz="1100" baseline="0"/>
            <a:t>: En esta columna se debe clasificar el gasto registrado en "Capacitación" - "Equipamiento e insumos" - Infraestructura".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s-CL" sz="1100" baseline="0"/>
        </a:p>
        <a:p>
          <a:pPr marL="171450" indent="-171450">
            <a:buFont typeface="Arial" panose="020B0604020202020204" pitchFamily="34" charset="0"/>
            <a:buChar char="•"/>
          </a:pPr>
          <a:r>
            <a:rPr lang="es-CL" sz="1100" b="1" baseline="0"/>
            <a:t>Nombre del proveedor</a:t>
          </a:r>
          <a:r>
            <a:rPr lang="es-CL" sz="1100" baseline="0"/>
            <a:t>: Aquí se debe indicar el nombre del proveedor con el que quieres comprar o contratar lo requerido. 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s-CL" sz="1100" baseline="0"/>
        </a:p>
        <a:p>
          <a:pPr marL="171450" indent="-171450">
            <a:buFont typeface="Arial" panose="020B0604020202020204" pitchFamily="34" charset="0"/>
            <a:buChar char="•"/>
          </a:pPr>
          <a:r>
            <a:rPr lang="es-CL" sz="1100" b="1" baseline="0"/>
            <a:t>Costo del servicio o bien</a:t>
          </a:r>
          <a:r>
            <a:rPr lang="es-CL" sz="1100" baseline="0"/>
            <a:t>: En esta columna debes indicar el valor del gasto en pesos chilenos, aquí se debe considerar el IVA del producto. </a:t>
          </a:r>
        </a:p>
        <a:p>
          <a:endParaRPr lang="es-CL" sz="1100" baseline="0"/>
        </a:p>
        <a:p>
          <a:endParaRPr lang="es-CL" sz="1100" baseline="0"/>
        </a:p>
        <a:p>
          <a:endParaRPr lang="es-CL" sz="1100" baseline="0"/>
        </a:p>
        <a:p>
          <a:endParaRPr lang="es-CL" sz="1100" baseline="0"/>
        </a:p>
        <a:p>
          <a:endParaRPr lang="es-CL" sz="1100" baseline="0"/>
        </a:p>
        <a:p>
          <a:endParaRPr lang="es-CL" sz="1100" baseline="0"/>
        </a:p>
        <a:p>
          <a:endParaRPr lang="es-CL" sz="1100" baseline="0"/>
        </a:p>
        <a:p>
          <a:r>
            <a:rPr lang="es-CL" sz="1100" b="1" baseline="0"/>
            <a:t>¡Importante! Recuerda considerar en los gastos el transporte o delivery de tus compras o servicios. </a:t>
          </a:r>
        </a:p>
        <a:p>
          <a:endParaRPr lang="es-CL" sz="1100" baseline="0"/>
        </a:p>
        <a:p>
          <a:endParaRPr lang="es-CL" sz="1100" baseline="0"/>
        </a:p>
        <a:p>
          <a:r>
            <a:rPr lang="es-CL" sz="1100" b="1" baseline="0"/>
            <a:t>Paso 5: Guardar planilla </a:t>
          </a:r>
        </a:p>
        <a:p>
          <a:endParaRPr lang="es-CL" sz="1100" baseline="0"/>
        </a:p>
        <a:p>
          <a:r>
            <a:rPr lang="es-CL" sz="1100" baseline="0"/>
            <a:t>Asegúrate de guardar correctamente la planilla para luego </a:t>
          </a:r>
          <a:r>
            <a:rPr lang="es-CL" sz="1100" b="1" baseline="0"/>
            <a:t>adjuntarlo en el formulario de postulación</a:t>
          </a:r>
          <a:r>
            <a:rPr lang="es-CL" sz="1100" baseline="0"/>
            <a:t>.</a:t>
          </a:r>
        </a:p>
        <a:p>
          <a:endParaRPr lang="es-CL" sz="1100" baseline="0"/>
        </a:p>
        <a:p>
          <a:endParaRPr lang="es-CL" sz="1100" baseline="0"/>
        </a:p>
        <a:p>
          <a:endParaRPr lang="es-CL" sz="1100" baseline="0"/>
        </a:p>
        <a:p>
          <a:endParaRPr lang="es-CL" sz="1100" baseline="0"/>
        </a:p>
        <a:p>
          <a:endParaRPr lang="es-CL" sz="1100" baseline="0"/>
        </a:p>
        <a:p>
          <a:endParaRPr lang="es-CL" sz="1100" baseline="0"/>
        </a:p>
        <a:p>
          <a:endParaRPr lang="es-CL" sz="1100" baseline="0"/>
        </a:p>
        <a:p>
          <a:endParaRPr lang="es-CL" sz="1100" baseline="0"/>
        </a:p>
        <a:p>
          <a:endParaRPr lang="es-CL" sz="1100" baseline="0"/>
        </a:p>
        <a:p>
          <a:endParaRPr lang="es-CL" sz="1100" baseline="0"/>
        </a:p>
        <a:p>
          <a:endParaRPr lang="es-CL" sz="1100" baseline="0"/>
        </a:p>
        <a:p>
          <a:endParaRPr lang="es-CL" sz="1100" baseline="0"/>
        </a:p>
        <a:p>
          <a:endParaRPr lang="es-CL" sz="1100" baseline="0"/>
        </a:p>
        <a:p>
          <a:r>
            <a:rPr lang="es-CL" sz="1100" baseline="0"/>
            <a:t>Si tienes dudas puedes escribir a </a:t>
          </a:r>
          <a:r>
            <a:rPr lang="es-CL" sz="1100" baseline="0">
              <a:solidFill>
                <a:srgbClr val="00B0F0"/>
              </a:solidFill>
            </a:rPr>
            <a:t>sostenibilidad@tpsv.cl </a:t>
          </a:r>
          <a:r>
            <a:rPr lang="es-CL" sz="1100" baseline="0"/>
            <a:t>¡Estaremos atentos para ayudarte!</a:t>
          </a:r>
        </a:p>
      </xdr:txBody>
    </xdr:sp>
    <xdr:clientData/>
  </xdr:twoCellAnchor>
  <xdr:twoCellAnchor editAs="oneCell">
    <xdr:from>
      <xdr:col>7</xdr:col>
      <xdr:colOff>654050</xdr:colOff>
      <xdr:row>8</xdr:row>
      <xdr:rowOff>47625</xdr:rowOff>
    </xdr:from>
    <xdr:to>
      <xdr:col>12</xdr:col>
      <xdr:colOff>686336</xdr:colOff>
      <xdr:row>15</xdr:row>
      <xdr:rowOff>57310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7BC56B-AA57-52DD-8A70-BAD32BCF2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88050" y="1343025"/>
          <a:ext cx="3842286" cy="1143160"/>
        </a:xfrm>
        <a:prstGeom prst="rect">
          <a:avLst/>
        </a:prstGeom>
      </xdr:spPr>
    </xdr:pic>
    <xdr:clientData/>
  </xdr:twoCellAnchor>
  <xdr:twoCellAnchor>
    <xdr:from>
      <xdr:col>11</xdr:col>
      <xdr:colOff>523875</xdr:colOff>
      <xdr:row>9</xdr:row>
      <xdr:rowOff>25400</xdr:rowOff>
    </xdr:from>
    <xdr:to>
      <xdr:col>12</xdr:col>
      <xdr:colOff>44450</xdr:colOff>
      <xdr:row>11</xdr:row>
      <xdr:rowOff>152400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971B94BD-03AA-062E-E446-8CB047CD6B36}"/>
            </a:ext>
          </a:extLst>
        </xdr:cNvPr>
        <xdr:cNvCxnSpPr/>
      </xdr:nvCxnSpPr>
      <xdr:spPr>
        <a:xfrm flipH="1">
          <a:off x="8905875" y="1482725"/>
          <a:ext cx="282575" cy="45085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438150</xdr:colOff>
      <xdr:row>11</xdr:row>
      <xdr:rowOff>149225</xdr:rowOff>
    </xdr:from>
    <xdr:to>
      <xdr:col>11</xdr:col>
      <xdr:colOff>711200</xdr:colOff>
      <xdr:row>14</xdr:row>
      <xdr:rowOff>57150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9EF649BF-B8E6-D798-9562-C00C0B33861B}"/>
            </a:ext>
          </a:extLst>
        </xdr:cNvPr>
        <xdr:cNvSpPr/>
      </xdr:nvSpPr>
      <xdr:spPr>
        <a:xfrm>
          <a:off x="8058150" y="1930400"/>
          <a:ext cx="1035050" cy="3937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 editAs="oneCell">
    <xdr:from>
      <xdr:col>7</xdr:col>
      <xdr:colOff>190500</xdr:colOff>
      <xdr:row>20</xdr:row>
      <xdr:rowOff>47625</xdr:rowOff>
    </xdr:from>
    <xdr:to>
      <xdr:col>12</xdr:col>
      <xdr:colOff>171979</xdr:colOff>
      <xdr:row>29</xdr:row>
      <xdr:rowOff>38302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6E496CD8-5589-BC35-853A-0CF19AC59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24500" y="3286125"/>
          <a:ext cx="3791479" cy="1448002"/>
        </a:xfrm>
        <a:prstGeom prst="rect">
          <a:avLst/>
        </a:prstGeom>
      </xdr:spPr>
    </xdr:pic>
    <xdr:clientData/>
  </xdr:twoCellAnchor>
  <xdr:twoCellAnchor editAs="oneCell">
    <xdr:from>
      <xdr:col>6</xdr:col>
      <xdr:colOff>507999</xdr:colOff>
      <xdr:row>36</xdr:row>
      <xdr:rowOff>9525</xdr:rowOff>
    </xdr:from>
    <xdr:to>
      <xdr:col>12</xdr:col>
      <xdr:colOff>521346</xdr:colOff>
      <xdr:row>46</xdr:row>
      <xdr:rowOff>9751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2C3B5EE0-0BFC-2784-8B1C-674AC10A39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027"/>
        <a:stretch/>
      </xdr:blipFill>
      <xdr:spPr>
        <a:xfrm>
          <a:off x="5079999" y="5838825"/>
          <a:ext cx="4585347" cy="1619476"/>
        </a:xfrm>
        <a:prstGeom prst="rect">
          <a:avLst/>
        </a:prstGeom>
      </xdr:spPr>
    </xdr:pic>
    <xdr:clientData/>
  </xdr:twoCellAnchor>
  <xdr:twoCellAnchor>
    <xdr:from>
      <xdr:col>6</xdr:col>
      <xdr:colOff>504825</xdr:colOff>
      <xdr:row>39</xdr:row>
      <xdr:rowOff>9525</xdr:rowOff>
    </xdr:from>
    <xdr:to>
      <xdr:col>8</xdr:col>
      <xdr:colOff>758825</xdr:colOff>
      <xdr:row>46</xdr:row>
      <xdr:rowOff>28575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EE49D953-4E6C-AEE3-31C1-59240C14DCEB}"/>
            </a:ext>
          </a:extLst>
        </xdr:cNvPr>
        <xdr:cNvSpPr/>
      </xdr:nvSpPr>
      <xdr:spPr>
        <a:xfrm>
          <a:off x="5076825" y="6324600"/>
          <a:ext cx="1778000" cy="115252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12</xdr:col>
      <xdr:colOff>644525</xdr:colOff>
      <xdr:row>39</xdr:row>
      <xdr:rowOff>9525</xdr:rowOff>
    </xdr:from>
    <xdr:to>
      <xdr:col>13</xdr:col>
      <xdr:colOff>120650</xdr:colOff>
      <xdr:row>46</xdr:row>
      <xdr:rowOff>44450</xdr:rowOff>
    </xdr:to>
    <xdr:sp macro="" textlink="">
      <xdr:nvSpPr>
        <xdr:cNvPr id="14" name="Cerrar llave 13">
          <a:extLst>
            <a:ext uri="{FF2B5EF4-FFF2-40B4-BE49-F238E27FC236}">
              <a16:creationId xmlns:a16="http://schemas.microsoft.com/office/drawing/2014/main" id="{CAB5E9B6-886D-4BD9-A4F0-A1F33A3BEF94}"/>
            </a:ext>
          </a:extLst>
        </xdr:cNvPr>
        <xdr:cNvSpPr/>
      </xdr:nvSpPr>
      <xdr:spPr>
        <a:xfrm>
          <a:off x="9788525" y="6324600"/>
          <a:ext cx="238125" cy="1168400"/>
        </a:xfrm>
        <a:prstGeom prst="rightBrac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13</xdr:col>
      <xdr:colOff>336549</xdr:colOff>
      <xdr:row>41</xdr:row>
      <xdr:rowOff>76200</xdr:rowOff>
    </xdr:from>
    <xdr:to>
      <xdr:col>17</xdr:col>
      <xdr:colOff>266699</xdr:colOff>
      <xdr:row>43</xdr:row>
      <xdr:rowOff>85725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10B9C134-5AEA-0162-3DA0-CF30DDC1025E}"/>
            </a:ext>
          </a:extLst>
        </xdr:cNvPr>
        <xdr:cNvSpPr txBox="1"/>
      </xdr:nvSpPr>
      <xdr:spPr>
        <a:xfrm>
          <a:off x="10242549" y="6715125"/>
          <a:ext cx="29781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1100" b="1"/>
            <a:t>Lista</a:t>
          </a:r>
          <a:r>
            <a:rPr lang="es-CL" sz="1100" b="1" baseline="0"/>
            <a:t> desplegable de tipos de proyectos</a:t>
          </a:r>
          <a:endParaRPr lang="es-CL" sz="1100" b="1"/>
        </a:p>
      </xdr:txBody>
    </xdr:sp>
    <xdr:clientData/>
  </xdr:twoCellAnchor>
  <xdr:twoCellAnchor editAs="oneCell">
    <xdr:from>
      <xdr:col>2</xdr:col>
      <xdr:colOff>476250</xdr:colOff>
      <xdr:row>85</xdr:row>
      <xdr:rowOff>95250</xdr:rowOff>
    </xdr:from>
    <xdr:to>
      <xdr:col>17</xdr:col>
      <xdr:colOff>646146</xdr:colOff>
      <xdr:row>89</xdr:row>
      <xdr:rowOff>73113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3553FE76-1DAF-8252-A33F-E8B5F273C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81200" y="13858875"/>
          <a:ext cx="11457021" cy="625563"/>
        </a:xfrm>
        <a:prstGeom prst="rect">
          <a:avLst/>
        </a:prstGeom>
      </xdr:spPr>
    </xdr:pic>
    <xdr:clientData/>
  </xdr:twoCellAnchor>
  <xdr:twoCellAnchor editAs="oneCell">
    <xdr:from>
      <xdr:col>2</xdr:col>
      <xdr:colOff>327024</xdr:colOff>
      <xdr:row>59</xdr:row>
      <xdr:rowOff>66671</xdr:rowOff>
    </xdr:from>
    <xdr:to>
      <xdr:col>17</xdr:col>
      <xdr:colOff>449287</xdr:colOff>
      <xdr:row>67</xdr:row>
      <xdr:rowOff>120835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5AA40797-2E19-4CBD-0C10-15A392613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51024" y="9620246"/>
          <a:ext cx="11552263" cy="1349564"/>
        </a:xfrm>
        <a:prstGeom prst="rect">
          <a:avLst/>
        </a:prstGeom>
      </xdr:spPr>
    </xdr:pic>
    <xdr:clientData/>
  </xdr:twoCellAnchor>
  <xdr:twoCellAnchor editAs="oneCell">
    <xdr:from>
      <xdr:col>6</xdr:col>
      <xdr:colOff>695324</xdr:colOff>
      <xdr:row>97</xdr:row>
      <xdr:rowOff>57146</xdr:rowOff>
    </xdr:from>
    <xdr:to>
      <xdr:col>13</xdr:col>
      <xdr:colOff>206375</xdr:colOff>
      <xdr:row>107</xdr:row>
      <xdr:rowOff>133581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FEA8219-2114-4608-8ECA-FA0BB2AAB6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-563" r="39139" b="563"/>
        <a:stretch/>
      </xdr:blipFill>
      <xdr:spPr>
        <a:xfrm>
          <a:off x="5267324" y="15763871"/>
          <a:ext cx="4845051" cy="1695685"/>
        </a:xfrm>
        <a:prstGeom prst="rect">
          <a:avLst/>
        </a:prstGeom>
      </xdr:spPr>
    </xdr:pic>
    <xdr:clientData/>
  </xdr:twoCellAnchor>
  <xdr:twoCellAnchor>
    <xdr:from>
      <xdr:col>9</xdr:col>
      <xdr:colOff>190500</xdr:colOff>
      <xdr:row>98</xdr:row>
      <xdr:rowOff>0</xdr:rowOff>
    </xdr:from>
    <xdr:to>
      <xdr:col>9</xdr:col>
      <xdr:colOff>482600</xdr:colOff>
      <xdr:row>99</xdr:row>
      <xdr:rowOff>123825</xdr:rowOff>
    </xdr:to>
    <xdr:sp macro="" textlink="">
      <xdr:nvSpPr>
        <xdr:cNvPr id="20" name="Elipse 19">
          <a:extLst>
            <a:ext uri="{FF2B5EF4-FFF2-40B4-BE49-F238E27FC236}">
              <a16:creationId xmlns:a16="http://schemas.microsoft.com/office/drawing/2014/main" id="{C827A5A3-3516-CA19-045E-4C210A0A97CF}"/>
            </a:ext>
          </a:extLst>
        </xdr:cNvPr>
        <xdr:cNvSpPr/>
      </xdr:nvSpPr>
      <xdr:spPr>
        <a:xfrm>
          <a:off x="7048500" y="15868650"/>
          <a:ext cx="292100" cy="28575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9</xdr:col>
      <xdr:colOff>485775</xdr:colOff>
      <xdr:row>96</xdr:row>
      <xdr:rowOff>114300</xdr:rowOff>
    </xdr:from>
    <xdr:to>
      <xdr:col>10</xdr:col>
      <xdr:colOff>320675</xdr:colOff>
      <xdr:row>98</xdr:row>
      <xdr:rowOff>66675</xdr:rowOff>
    </xdr:to>
    <xdr:cxnSp macro="">
      <xdr:nvCxnSpPr>
        <xdr:cNvPr id="24" name="Conector recto de flecha 23">
          <a:extLst>
            <a:ext uri="{FF2B5EF4-FFF2-40B4-BE49-F238E27FC236}">
              <a16:creationId xmlns:a16="http://schemas.microsoft.com/office/drawing/2014/main" id="{00C1CC75-DAA8-69ED-A7A7-F7D9DAFDED69}"/>
            </a:ext>
          </a:extLst>
        </xdr:cNvPr>
        <xdr:cNvCxnSpPr/>
      </xdr:nvCxnSpPr>
      <xdr:spPr>
        <a:xfrm flipH="1">
          <a:off x="7343775" y="15659100"/>
          <a:ext cx="596900" cy="2762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78428</xdr:colOff>
      <xdr:row>0</xdr:row>
      <xdr:rowOff>28575</xdr:rowOff>
    </xdr:from>
    <xdr:to>
      <xdr:col>9</xdr:col>
      <xdr:colOff>26171</xdr:colOff>
      <xdr:row>5</xdr:row>
      <xdr:rowOff>28575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8E73D1C-2B5F-A2FD-D854-DCF7CE4DB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3278" y="28575"/>
          <a:ext cx="2205168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8CDA6-081B-4709-BBC3-2657A7841456}">
  <dimension ref="A1"/>
  <sheetViews>
    <sheetView showGridLines="0" tabSelected="1" workbookViewId="0">
      <selection sqref="A1:XFD1048576"/>
    </sheetView>
  </sheetViews>
  <sheetFormatPr baseColWidth="10" defaultColWidth="10.81640625" defaultRowHeight="12.5" x14ac:dyDescent="0.25"/>
  <cols>
    <col min="1" max="16384" width="10.81640625" style="25"/>
  </cols>
  <sheetData/>
  <sheetProtection algorithmName="SHA-512" hashValue="hQjxqOdTfrqWwQ2xN2fNw5jrL8fDy9U3q8PF1B7vISej+CWaipEkXFXVqE9fk49ZZPWBRNpzZYo7JEi3/A6fsg==" saltValue="PzsS/yukYl1/ceIV9/zSiA==" spinCount="100000" sheet="1" objects="1" scenarios="1"/>
  <mergeCells count="1">
    <mergeCell ref="A1:XFD104857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10CA7-F91F-422E-A6B7-6E812CDE153C}">
  <dimension ref="A1:L52"/>
  <sheetViews>
    <sheetView zoomScaleNormal="100" workbookViewId="0">
      <selection activeCell="B40" sqref="B40"/>
    </sheetView>
  </sheetViews>
  <sheetFormatPr baseColWidth="10" defaultColWidth="10.81640625" defaultRowHeight="12.5" x14ac:dyDescent="0.25"/>
  <cols>
    <col min="1" max="1" width="25.453125" style="1" bestFit="1" customWidth="1"/>
    <col min="2" max="2" width="31.81640625" style="1" customWidth="1"/>
    <col min="3" max="3" width="27.54296875" style="1" customWidth="1"/>
    <col min="4" max="4" width="25.54296875" style="1" customWidth="1"/>
    <col min="5" max="5" width="30.453125" style="1" customWidth="1"/>
    <col min="6" max="7" width="24.54296875" style="2" customWidth="1"/>
    <col min="8" max="16384" width="10.81640625" style="1"/>
  </cols>
  <sheetData>
    <row r="1" spans="1:12" ht="12.65" customHeight="1" x14ac:dyDescent="0.25">
      <c r="A1" s="29" t="s">
        <v>0</v>
      </c>
      <c r="B1" s="29"/>
      <c r="C1" s="29"/>
      <c r="D1" s="29"/>
      <c r="E1" s="29"/>
      <c r="F1" s="29"/>
      <c r="G1" s="7"/>
    </row>
    <row r="2" spans="1:12" ht="12.65" customHeight="1" x14ac:dyDescent="0.25">
      <c r="A2" s="29"/>
      <c r="B2" s="29"/>
      <c r="C2" s="29"/>
      <c r="D2" s="29"/>
      <c r="E2" s="29"/>
      <c r="F2" s="29"/>
      <c r="G2" s="7"/>
    </row>
    <row r="3" spans="1:12" ht="12.65" customHeight="1" x14ac:dyDescent="0.25">
      <c r="A3" s="29"/>
      <c r="B3" s="29"/>
      <c r="C3" s="29"/>
      <c r="D3" s="29"/>
      <c r="E3" s="29"/>
      <c r="F3" s="29"/>
      <c r="G3" s="7"/>
    </row>
    <row r="4" spans="1:12" x14ac:dyDescent="0.25">
      <c r="A4" s="27" t="s">
        <v>1</v>
      </c>
      <c r="B4" s="30"/>
      <c r="C4" s="30"/>
      <c r="D4" s="30"/>
      <c r="E4" s="30"/>
      <c r="F4" s="30"/>
      <c r="G4" s="8"/>
    </row>
    <row r="5" spans="1:12" x14ac:dyDescent="0.25">
      <c r="A5" s="27"/>
      <c r="B5" s="30"/>
      <c r="C5" s="30"/>
      <c r="D5" s="30"/>
      <c r="E5" s="30"/>
      <c r="F5" s="30"/>
      <c r="G5" s="8"/>
    </row>
    <row r="6" spans="1:12" x14ac:dyDescent="0.25">
      <c r="A6" s="27"/>
      <c r="B6" s="30"/>
      <c r="C6" s="30"/>
      <c r="D6" s="30"/>
      <c r="E6" s="30"/>
      <c r="F6" s="30"/>
      <c r="G6" s="8"/>
    </row>
    <row r="7" spans="1:12" x14ac:dyDescent="0.25">
      <c r="A7" s="27" t="s">
        <v>2</v>
      </c>
      <c r="B7" s="30"/>
      <c r="C7" s="30"/>
      <c r="D7" s="30"/>
      <c r="E7" s="30"/>
      <c r="F7" s="30"/>
      <c r="G7" s="8"/>
      <c r="H7" s="2"/>
      <c r="I7" s="2"/>
    </row>
    <row r="8" spans="1:12" x14ac:dyDescent="0.25">
      <c r="A8" s="27"/>
      <c r="B8" s="30"/>
      <c r="C8" s="30"/>
      <c r="D8" s="30"/>
      <c r="E8" s="30"/>
      <c r="F8" s="30"/>
      <c r="G8" s="8"/>
      <c r="H8" s="2"/>
      <c r="I8" s="2"/>
    </row>
    <row r="9" spans="1:12" x14ac:dyDescent="0.25">
      <c r="A9" s="27"/>
      <c r="B9" s="30"/>
      <c r="C9" s="30"/>
      <c r="D9" s="30"/>
      <c r="E9" s="30"/>
      <c r="F9" s="30"/>
      <c r="G9" s="8"/>
      <c r="H9" s="10"/>
      <c r="I9" s="10"/>
      <c r="J9" s="10"/>
      <c r="K9" s="10"/>
      <c r="L9" s="10"/>
    </row>
    <row r="10" spans="1:12" x14ac:dyDescent="0.25">
      <c r="A10" s="28" t="s">
        <v>3</v>
      </c>
      <c r="B10" s="30"/>
      <c r="C10" s="30"/>
      <c r="D10" s="30"/>
      <c r="E10" s="30"/>
      <c r="F10" s="30"/>
      <c r="G10" s="8"/>
      <c r="H10" s="10"/>
      <c r="I10" s="10"/>
      <c r="J10" s="10"/>
      <c r="K10" s="10"/>
      <c r="L10" s="10"/>
    </row>
    <row r="11" spans="1:12" x14ac:dyDescent="0.25">
      <c r="A11" s="27"/>
      <c r="B11" s="30"/>
      <c r="C11" s="30"/>
      <c r="D11" s="30"/>
      <c r="E11" s="30"/>
      <c r="F11" s="30"/>
      <c r="G11" s="8"/>
      <c r="H11" s="10"/>
      <c r="I11" s="10"/>
      <c r="J11" s="10"/>
      <c r="K11" s="10"/>
      <c r="L11" s="10"/>
    </row>
    <row r="12" spans="1:12" x14ac:dyDescent="0.25">
      <c r="A12" s="27"/>
      <c r="B12" s="30"/>
      <c r="C12" s="30"/>
      <c r="D12" s="30"/>
      <c r="E12" s="30"/>
      <c r="F12" s="30"/>
      <c r="G12" s="8"/>
    </row>
    <row r="13" spans="1:12" ht="13" x14ac:dyDescent="0.25">
      <c r="A13" s="6" t="s">
        <v>4</v>
      </c>
      <c r="B13" s="31">
        <f>SUM(F23:F52)</f>
        <v>0</v>
      </c>
      <c r="C13" s="32"/>
      <c r="D13" s="32"/>
      <c r="E13" s="32"/>
      <c r="F13" s="33"/>
      <c r="G13" s="8"/>
    </row>
    <row r="14" spans="1:12" ht="13" x14ac:dyDescent="0.25">
      <c r="A14" s="6" t="s">
        <v>5</v>
      </c>
      <c r="B14" s="34">
        <f>1500000-B13</f>
        <v>1500000</v>
      </c>
      <c r="C14" s="35"/>
      <c r="D14" s="35"/>
      <c r="E14" s="35"/>
      <c r="F14" s="36"/>
      <c r="G14" s="8"/>
    </row>
    <row r="15" spans="1:12" ht="29.5" customHeight="1" x14ac:dyDescent="0.25">
      <c r="A15" s="37" t="s">
        <v>6</v>
      </c>
      <c r="B15" s="38"/>
      <c r="C15" s="38"/>
      <c r="D15" s="38"/>
      <c r="E15" s="38"/>
      <c r="F15" s="39"/>
      <c r="G15" s="8"/>
    </row>
    <row r="16" spans="1:12" ht="13" x14ac:dyDescent="0.25">
      <c r="A16" s="44" t="s">
        <v>7</v>
      </c>
      <c r="B16" s="45"/>
      <c r="C16" s="44" t="s">
        <v>8</v>
      </c>
      <c r="D16" s="48"/>
      <c r="E16" s="45"/>
      <c r="F16" s="15" t="s">
        <v>9</v>
      </c>
      <c r="G16" s="8"/>
    </row>
    <row r="17" spans="1:7" ht="13" x14ac:dyDescent="0.25">
      <c r="A17" s="46" t="s">
        <v>10</v>
      </c>
      <c r="B17" s="47"/>
      <c r="C17" s="11" t="s">
        <v>11</v>
      </c>
      <c r="D17" s="12"/>
      <c r="E17" s="4"/>
      <c r="F17" s="16" t="str">
        <f>IF(COUNTIF(D23:D52,"Capacitación")&gt;0,SUMIF(D23:D52,"Capacitación",F23:F52)/1500000,"No aplica")</f>
        <v>No aplica</v>
      </c>
      <c r="G17" s="8"/>
    </row>
    <row r="18" spans="1:7" ht="13" x14ac:dyDescent="0.25">
      <c r="A18" s="46" t="s">
        <v>12</v>
      </c>
      <c r="B18" s="47"/>
      <c r="C18" s="13" t="s">
        <v>13</v>
      </c>
      <c r="D18" s="14"/>
      <c r="E18" s="4"/>
      <c r="F18" s="16" t="str">
        <f>IF(COUNTIF(D23:D52,"Equipamiento e insumos")&gt;0,SUMIF(D23:D52,"Equipamiento e insumos",F23:F52)/1500000,"No aplica")</f>
        <v>No aplica</v>
      </c>
      <c r="G18" s="8"/>
    </row>
    <row r="19" spans="1:7" ht="13" x14ac:dyDescent="0.25">
      <c r="A19" s="46" t="s">
        <v>14</v>
      </c>
      <c r="B19" s="47"/>
      <c r="C19" s="13" t="s">
        <v>15</v>
      </c>
      <c r="D19" s="14"/>
      <c r="E19" s="4"/>
      <c r="F19" s="16" t="str">
        <f>IF(COUNTIF(D23:D52,"Infraestructura")&gt;0,SUMIF(D23:D52,"Infraestructura",F23:F52)/1500000,"No aplica")</f>
        <v>No aplica</v>
      </c>
      <c r="G19" s="8"/>
    </row>
    <row r="20" spans="1:7" ht="22" customHeight="1" x14ac:dyDescent="0.25">
      <c r="A20" s="41" t="s">
        <v>16</v>
      </c>
      <c r="B20" s="42"/>
      <c r="C20" s="42"/>
      <c r="D20" s="42"/>
      <c r="E20" s="42"/>
      <c r="F20" s="43"/>
      <c r="G20" s="8"/>
    </row>
    <row r="21" spans="1:7" ht="12.65" customHeight="1" x14ac:dyDescent="0.25">
      <c r="A21" s="26" t="s">
        <v>17</v>
      </c>
      <c r="B21" s="40" t="s">
        <v>18</v>
      </c>
      <c r="C21" s="40" t="s">
        <v>19</v>
      </c>
      <c r="D21" s="40" t="s">
        <v>20</v>
      </c>
      <c r="E21" s="40" t="s">
        <v>21</v>
      </c>
      <c r="F21" s="26" t="s">
        <v>22</v>
      </c>
      <c r="G21" s="9"/>
    </row>
    <row r="22" spans="1:7" ht="13" customHeight="1" x14ac:dyDescent="0.25">
      <c r="A22" s="26"/>
      <c r="B22" s="26"/>
      <c r="C22" s="26"/>
      <c r="D22" s="26"/>
      <c r="E22" s="26"/>
      <c r="F22" s="26"/>
      <c r="G22" s="9"/>
    </row>
    <row r="23" spans="1:7" ht="13" x14ac:dyDescent="0.25">
      <c r="A23" s="19">
        <v>1</v>
      </c>
      <c r="B23" s="22"/>
      <c r="C23" s="22"/>
      <c r="D23" s="20"/>
      <c r="E23" s="22"/>
      <c r="F23" s="23"/>
    </row>
    <row r="24" spans="1:7" ht="13" x14ac:dyDescent="0.25">
      <c r="A24" s="19">
        <v>2</v>
      </c>
      <c r="B24" s="20"/>
      <c r="C24" s="20"/>
      <c r="D24" s="20"/>
      <c r="E24" s="20"/>
      <c r="F24" s="24"/>
    </row>
    <row r="25" spans="1:7" ht="13" x14ac:dyDescent="0.25">
      <c r="A25" s="19">
        <v>3</v>
      </c>
      <c r="B25" s="20"/>
      <c r="C25" s="20"/>
      <c r="D25" s="20"/>
      <c r="E25" s="20"/>
      <c r="F25" s="24"/>
    </row>
    <row r="26" spans="1:7" ht="13" x14ac:dyDescent="0.25">
      <c r="A26" s="19">
        <v>4</v>
      </c>
      <c r="B26" s="20"/>
      <c r="C26" s="20"/>
      <c r="D26" s="20"/>
      <c r="E26" s="20"/>
      <c r="F26" s="23"/>
    </row>
    <row r="27" spans="1:7" ht="13" x14ac:dyDescent="0.25">
      <c r="A27" s="19">
        <v>5</v>
      </c>
      <c r="B27" s="20"/>
      <c r="C27" s="20"/>
      <c r="D27" s="20"/>
      <c r="E27" s="20"/>
      <c r="F27" s="23"/>
    </row>
    <row r="28" spans="1:7" ht="13" x14ac:dyDescent="0.25">
      <c r="A28" s="19">
        <v>6</v>
      </c>
      <c r="B28" s="20"/>
      <c r="C28" s="20"/>
      <c r="D28" s="20"/>
      <c r="E28" s="20"/>
      <c r="F28" s="23"/>
    </row>
    <row r="29" spans="1:7" ht="13" x14ac:dyDescent="0.25">
      <c r="A29" s="19">
        <v>7</v>
      </c>
      <c r="B29" s="20"/>
      <c r="C29" s="20"/>
      <c r="D29" s="20"/>
      <c r="E29" s="20"/>
      <c r="F29" s="24"/>
    </row>
    <row r="30" spans="1:7" ht="13" x14ac:dyDescent="0.25">
      <c r="A30" s="19">
        <v>8</v>
      </c>
      <c r="B30" s="20"/>
      <c r="C30" s="20"/>
      <c r="D30" s="20"/>
      <c r="E30" s="20"/>
      <c r="F30" s="24"/>
    </row>
    <row r="31" spans="1:7" ht="13" x14ac:dyDescent="0.25">
      <c r="A31" s="19">
        <v>9</v>
      </c>
      <c r="B31" s="20"/>
      <c r="C31" s="20"/>
      <c r="D31" s="20"/>
      <c r="E31" s="20"/>
      <c r="F31" s="24"/>
    </row>
    <row r="32" spans="1:7" ht="13" x14ac:dyDescent="0.25">
      <c r="A32" s="19">
        <v>10</v>
      </c>
      <c r="B32" s="20"/>
      <c r="C32" s="20"/>
      <c r="D32" s="20"/>
      <c r="E32" s="20"/>
      <c r="F32" s="24"/>
    </row>
    <row r="33" spans="1:6" ht="13" x14ac:dyDescent="0.25">
      <c r="A33" s="19">
        <v>11</v>
      </c>
      <c r="B33" s="20"/>
      <c r="C33" s="20"/>
      <c r="D33" s="20"/>
      <c r="E33" s="20"/>
      <c r="F33" s="24"/>
    </row>
    <row r="34" spans="1:6" ht="13" x14ac:dyDescent="0.25">
      <c r="A34" s="19">
        <v>12</v>
      </c>
      <c r="B34" s="20"/>
      <c r="C34" s="20"/>
      <c r="D34" s="20"/>
      <c r="E34" s="20"/>
      <c r="F34" s="24"/>
    </row>
    <row r="35" spans="1:6" ht="13" x14ac:dyDescent="0.25">
      <c r="A35" s="19">
        <v>13</v>
      </c>
      <c r="B35" s="20"/>
      <c r="C35" s="20"/>
      <c r="D35" s="20"/>
      <c r="E35" s="20"/>
      <c r="F35" s="24"/>
    </row>
    <row r="36" spans="1:6" ht="13" x14ac:dyDescent="0.25">
      <c r="A36" s="19">
        <v>14</v>
      </c>
      <c r="B36" s="20"/>
      <c r="C36" s="20"/>
      <c r="D36" s="20"/>
      <c r="E36" s="20"/>
      <c r="F36" s="24"/>
    </row>
    <row r="37" spans="1:6" ht="13" x14ac:dyDescent="0.25">
      <c r="A37" s="19">
        <v>15</v>
      </c>
      <c r="B37" s="20"/>
      <c r="C37" s="20"/>
      <c r="D37" s="20"/>
      <c r="E37" s="20"/>
      <c r="F37" s="24"/>
    </row>
    <row r="38" spans="1:6" ht="13" x14ac:dyDescent="0.25">
      <c r="A38" s="19">
        <v>16</v>
      </c>
      <c r="B38" s="20"/>
      <c r="C38" s="20"/>
      <c r="D38" s="20"/>
      <c r="E38" s="20"/>
      <c r="F38" s="24"/>
    </row>
    <row r="39" spans="1:6" ht="13" x14ac:dyDescent="0.25">
      <c r="A39" s="19">
        <v>17</v>
      </c>
      <c r="B39" s="20"/>
      <c r="C39" s="20"/>
      <c r="D39" s="20"/>
      <c r="E39" s="20"/>
      <c r="F39" s="24"/>
    </row>
    <row r="40" spans="1:6" ht="13" x14ac:dyDescent="0.25">
      <c r="A40" s="19">
        <v>18</v>
      </c>
      <c r="B40" s="20"/>
      <c r="C40" s="20"/>
      <c r="D40" s="20"/>
      <c r="E40" s="20"/>
      <c r="F40" s="24"/>
    </row>
    <row r="41" spans="1:6" ht="13" x14ac:dyDescent="0.25">
      <c r="A41" s="19">
        <v>19</v>
      </c>
      <c r="B41" s="20"/>
      <c r="C41" s="20"/>
      <c r="D41" s="20"/>
      <c r="E41" s="20"/>
      <c r="F41" s="24"/>
    </row>
    <row r="42" spans="1:6" ht="13" x14ac:dyDescent="0.25">
      <c r="A42" s="19">
        <v>20</v>
      </c>
      <c r="B42" s="20"/>
      <c r="C42" s="20"/>
      <c r="D42" s="20"/>
      <c r="E42" s="20"/>
      <c r="F42" s="24"/>
    </row>
    <row r="43" spans="1:6" ht="13" x14ac:dyDescent="0.25">
      <c r="A43" s="19">
        <v>21</v>
      </c>
      <c r="B43" s="20"/>
      <c r="C43" s="20"/>
      <c r="D43" s="20"/>
      <c r="E43" s="20"/>
      <c r="F43" s="24"/>
    </row>
    <row r="44" spans="1:6" ht="13" x14ac:dyDescent="0.25">
      <c r="A44" s="19">
        <v>22</v>
      </c>
      <c r="B44" s="20"/>
      <c r="C44" s="20"/>
      <c r="D44" s="20"/>
      <c r="E44" s="20"/>
      <c r="F44" s="24"/>
    </row>
    <row r="45" spans="1:6" ht="13" x14ac:dyDescent="0.25">
      <c r="A45" s="19">
        <v>23</v>
      </c>
      <c r="B45" s="20"/>
      <c r="C45" s="20"/>
      <c r="D45" s="20"/>
      <c r="E45" s="20"/>
      <c r="F45" s="24"/>
    </row>
    <row r="46" spans="1:6" ht="13" x14ac:dyDescent="0.25">
      <c r="A46" s="19">
        <v>24</v>
      </c>
      <c r="B46" s="20"/>
      <c r="C46" s="20"/>
      <c r="D46" s="20"/>
      <c r="E46" s="20"/>
      <c r="F46" s="24"/>
    </row>
    <row r="47" spans="1:6" ht="13" x14ac:dyDescent="0.25">
      <c r="A47" s="19">
        <v>25</v>
      </c>
      <c r="B47" s="20"/>
      <c r="C47" s="20"/>
      <c r="D47" s="20"/>
      <c r="E47" s="20"/>
      <c r="F47" s="24"/>
    </row>
    <row r="48" spans="1:6" ht="13" x14ac:dyDescent="0.25">
      <c r="A48" s="19">
        <v>26</v>
      </c>
      <c r="B48" s="20"/>
      <c r="C48" s="20"/>
      <c r="D48" s="20"/>
      <c r="E48" s="20"/>
      <c r="F48" s="24"/>
    </row>
    <row r="49" spans="1:6" ht="13" x14ac:dyDescent="0.25">
      <c r="A49" s="19">
        <v>27</v>
      </c>
      <c r="B49" s="20"/>
      <c r="C49" s="20"/>
      <c r="D49" s="20"/>
      <c r="E49" s="20"/>
      <c r="F49" s="24"/>
    </row>
    <row r="50" spans="1:6" ht="13" x14ac:dyDescent="0.25">
      <c r="A50" s="19">
        <v>28</v>
      </c>
      <c r="B50" s="20"/>
      <c r="C50" s="20"/>
      <c r="D50" s="20"/>
      <c r="E50" s="20"/>
      <c r="F50" s="24"/>
    </row>
    <row r="51" spans="1:6" ht="13" x14ac:dyDescent="0.25">
      <c r="A51" s="19">
        <v>29</v>
      </c>
      <c r="B51" s="20"/>
      <c r="C51" s="20"/>
      <c r="D51" s="20"/>
      <c r="E51" s="20"/>
      <c r="F51" s="24"/>
    </row>
    <row r="52" spans="1:6" ht="13" x14ac:dyDescent="0.25">
      <c r="A52" s="19">
        <v>30</v>
      </c>
      <c r="B52" s="20"/>
      <c r="C52" s="20"/>
      <c r="D52" s="20"/>
      <c r="E52" s="20"/>
      <c r="F52" s="24"/>
    </row>
  </sheetData>
  <sheetProtection algorithmName="SHA-512" hashValue="W9VlxF/oZLHmEHwvLVVr9sy2rzS9HgkBP8RhGxf7ujN/p/aAuvYhWAgGSeihXHyrPZd2zht18kLaUu61VyA/Hw==" saltValue="hEWz2K8B0q5nTzW25l1QNA==" spinCount="100000" sheet="1" objects="1" scenarios="1"/>
  <protectedRanges>
    <protectedRange sqref="B4 B7 B23:F52 B10" name="Rango1"/>
  </protectedRanges>
  <mergeCells count="22">
    <mergeCell ref="A20:F20"/>
    <mergeCell ref="A16:B16"/>
    <mergeCell ref="A17:B17"/>
    <mergeCell ref="A18:B18"/>
    <mergeCell ref="A19:B19"/>
    <mergeCell ref="C16:E16"/>
    <mergeCell ref="F21:F22"/>
    <mergeCell ref="A4:A6"/>
    <mergeCell ref="A7:A9"/>
    <mergeCell ref="A10:A12"/>
    <mergeCell ref="A1:F3"/>
    <mergeCell ref="B4:F6"/>
    <mergeCell ref="B7:F9"/>
    <mergeCell ref="B10:F12"/>
    <mergeCell ref="B13:F13"/>
    <mergeCell ref="B14:F14"/>
    <mergeCell ref="A15:F15"/>
    <mergeCell ref="A21:A22"/>
    <mergeCell ref="B21:B22"/>
    <mergeCell ref="C21:C22"/>
    <mergeCell ref="D21:D22"/>
    <mergeCell ref="E21:E22"/>
  </mergeCells>
  <conditionalFormatting sqref="F17">
    <cfRule type="cellIs" dxfId="13" priority="8" operator="lessThanOrEqual">
      <formula>0.3</formula>
    </cfRule>
    <cfRule type="cellIs" dxfId="12" priority="9" operator="greaterThan">
      <formula>0.3</formula>
    </cfRule>
  </conditionalFormatting>
  <conditionalFormatting sqref="F17:F19">
    <cfRule type="cellIs" dxfId="11" priority="1" operator="equal">
      <formula>"No aplica"</formula>
    </cfRule>
  </conditionalFormatting>
  <conditionalFormatting sqref="F18">
    <cfRule type="cellIs" dxfId="10" priority="6" operator="lessThanOrEqual">
      <formula>0.2</formula>
    </cfRule>
    <cfRule type="cellIs" dxfId="9" priority="7" operator="greaterThan">
      <formula>0.2</formula>
    </cfRule>
  </conditionalFormatting>
  <conditionalFormatting sqref="F19">
    <cfRule type="cellIs" dxfId="8" priority="4" operator="lessThan">
      <formula>0.3</formula>
    </cfRule>
    <cfRule type="cellIs" dxfId="7" priority="5" operator="greaterThanOrEqual">
      <formula>0.3</formula>
    </cfRule>
  </conditionalFormatting>
  <dataValidations count="2">
    <dataValidation type="whole" allowBlank="1" showInputMessage="1" showErrorMessage="1" errorTitle="Presupuesto sobrepasado" error="Estimado/a_x000a__x000a_La sumatario de los gastos supera el presupuesto disponible, recordar que este es de un total de $1.500.000. _x000a__x000a_Favor revisar sus gastos para que no supere el monto comentado." sqref="B13:F13" xr:uid="{EC4F5CE4-25C6-49FA-AFD1-113C9B6E5D4C}">
      <formula1>0</formula1>
      <formula2>1500000</formula2>
    </dataValidation>
    <dataValidation type="custom" allowBlank="1" showInputMessage="1" showErrorMessage="1" errorTitle="Límite de presupuesto" error="Estimado/a_x000a__x000a_La suma de los gastos supera el presupuesto disponible, favor revisar los montos ingresado o bien considerar hacer algún cambio en algún item._x000a__x000a_Recordar que el monto disponible es de $1.500.000" sqref="F23:F52" xr:uid="{E95C4332-D838-456E-83B7-6ED63CF2448B}">
      <formula1>SUM($F$23:$F$52)&lt;=1500000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02DB6A9-936D-4FAB-B4FB-FC721418F5F9}">
          <x14:formula1>
            <xm:f>Datos!$A$2:$A$8</xm:f>
          </x14:formula1>
          <xm:sqref>B10</xm:sqref>
        </x14:dataValidation>
        <x14:dataValidation type="list" allowBlank="1" showInputMessage="1" showErrorMessage="1" xr:uid="{03A39B89-3AE5-4170-AE2E-CA32BF0BD8C1}">
          <x14:formula1>
            <xm:f>Datos!$A$2:$A$4</xm:f>
          </x14:formula1>
          <xm:sqref>D23:D52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1C22B-702A-46BC-84A3-F9A7A4ED28DA}">
  <dimension ref="A1:L52"/>
  <sheetViews>
    <sheetView zoomScaleNormal="100" workbookViewId="0">
      <selection activeCell="F25" sqref="F25"/>
    </sheetView>
  </sheetViews>
  <sheetFormatPr baseColWidth="10" defaultColWidth="10.81640625" defaultRowHeight="12.5" x14ac:dyDescent="0.25"/>
  <cols>
    <col min="1" max="1" width="25.453125" style="1" bestFit="1" customWidth="1"/>
    <col min="2" max="2" width="31.81640625" style="1" customWidth="1"/>
    <col min="3" max="3" width="27.54296875" style="1" customWidth="1"/>
    <col min="4" max="4" width="25.54296875" style="1" customWidth="1"/>
    <col min="5" max="5" width="30.453125" style="1" customWidth="1"/>
    <col min="6" max="7" width="24.54296875" style="2" customWidth="1"/>
    <col min="8" max="16384" width="10.81640625" style="1"/>
  </cols>
  <sheetData>
    <row r="1" spans="1:12" ht="12.65" customHeight="1" x14ac:dyDescent="0.25">
      <c r="A1" s="29" t="s">
        <v>0</v>
      </c>
      <c r="B1" s="29"/>
      <c r="C1" s="29"/>
      <c r="D1" s="29"/>
      <c r="E1" s="29"/>
      <c r="F1" s="29"/>
      <c r="G1" s="7"/>
    </row>
    <row r="2" spans="1:12" ht="12.65" customHeight="1" x14ac:dyDescent="0.25">
      <c r="A2" s="29"/>
      <c r="B2" s="29"/>
      <c r="C2" s="29"/>
      <c r="D2" s="29"/>
      <c r="E2" s="29"/>
      <c r="F2" s="29"/>
      <c r="G2" s="7"/>
    </row>
    <row r="3" spans="1:12" ht="12.65" customHeight="1" x14ac:dyDescent="0.25">
      <c r="A3" s="29"/>
      <c r="B3" s="29"/>
      <c r="C3" s="29"/>
      <c r="D3" s="29"/>
      <c r="E3" s="29"/>
      <c r="F3" s="29"/>
      <c r="G3" s="7"/>
    </row>
    <row r="4" spans="1:12" x14ac:dyDescent="0.25">
      <c r="A4" s="27" t="s">
        <v>1</v>
      </c>
      <c r="B4" s="30" t="s">
        <v>23</v>
      </c>
      <c r="C4" s="30"/>
      <c r="D4" s="30"/>
      <c r="E4" s="30"/>
      <c r="F4" s="30"/>
      <c r="G4" s="8"/>
    </row>
    <row r="5" spans="1:12" x14ac:dyDescent="0.25">
      <c r="A5" s="27"/>
      <c r="B5" s="30"/>
      <c r="C5" s="30"/>
      <c r="D5" s="30"/>
      <c r="E5" s="30"/>
      <c r="F5" s="30"/>
      <c r="G5" s="8"/>
    </row>
    <row r="6" spans="1:12" x14ac:dyDescent="0.25">
      <c r="A6" s="27"/>
      <c r="B6" s="30"/>
      <c r="C6" s="30"/>
      <c r="D6" s="30"/>
      <c r="E6" s="30"/>
      <c r="F6" s="30"/>
      <c r="G6" s="8"/>
    </row>
    <row r="7" spans="1:12" x14ac:dyDescent="0.25">
      <c r="A7" s="27" t="s">
        <v>2</v>
      </c>
      <c r="B7" s="30" t="s">
        <v>24</v>
      </c>
      <c r="C7" s="30"/>
      <c r="D7" s="30"/>
      <c r="E7" s="30"/>
      <c r="F7" s="30"/>
      <c r="G7" s="8"/>
      <c r="H7" s="2"/>
      <c r="I7" s="2"/>
    </row>
    <row r="8" spans="1:12" x14ac:dyDescent="0.25">
      <c r="A8" s="27"/>
      <c r="B8" s="30"/>
      <c r="C8" s="30"/>
      <c r="D8" s="30"/>
      <c r="E8" s="30"/>
      <c r="F8" s="30"/>
      <c r="G8" s="8"/>
      <c r="H8" s="2"/>
      <c r="I8" s="2"/>
    </row>
    <row r="9" spans="1:12" x14ac:dyDescent="0.25">
      <c r="A9" s="27"/>
      <c r="B9" s="30"/>
      <c r="C9" s="30"/>
      <c r="D9" s="30"/>
      <c r="E9" s="30"/>
      <c r="F9" s="30"/>
      <c r="G9" s="8"/>
      <c r="H9" s="10"/>
      <c r="I9" s="10"/>
      <c r="J9" s="10"/>
      <c r="K9" s="10"/>
      <c r="L9" s="10"/>
    </row>
    <row r="10" spans="1:12" x14ac:dyDescent="0.25">
      <c r="A10" s="28" t="s">
        <v>3</v>
      </c>
      <c r="B10" s="30" t="s">
        <v>25</v>
      </c>
      <c r="C10" s="30"/>
      <c r="D10" s="30"/>
      <c r="E10" s="30"/>
      <c r="F10" s="30"/>
      <c r="G10" s="8"/>
      <c r="H10" s="10"/>
      <c r="I10" s="10"/>
      <c r="J10" s="10"/>
      <c r="K10" s="10"/>
      <c r="L10" s="10"/>
    </row>
    <row r="11" spans="1:12" x14ac:dyDescent="0.25">
      <c r="A11" s="27"/>
      <c r="B11" s="30"/>
      <c r="C11" s="30"/>
      <c r="D11" s="30"/>
      <c r="E11" s="30"/>
      <c r="F11" s="30"/>
      <c r="G11" s="8"/>
      <c r="H11" s="10"/>
      <c r="I11" s="10"/>
      <c r="J11" s="10"/>
      <c r="K11" s="10"/>
      <c r="L11" s="10"/>
    </row>
    <row r="12" spans="1:12" x14ac:dyDescent="0.25">
      <c r="A12" s="27"/>
      <c r="B12" s="30"/>
      <c r="C12" s="30"/>
      <c r="D12" s="30"/>
      <c r="E12" s="30"/>
      <c r="F12" s="30"/>
      <c r="G12" s="8"/>
    </row>
    <row r="13" spans="1:12" ht="13" x14ac:dyDescent="0.25">
      <c r="A13" s="6" t="s">
        <v>4</v>
      </c>
      <c r="B13" s="31">
        <f>SUM(F23:F52)</f>
        <v>1370890</v>
      </c>
      <c r="C13" s="32"/>
      <c r="D13" s="32"/>
      <c r="E13" s="32"/>
      <c r="F13" s="33"/>
      <c r="G13" s="8"/>
    </row>
    <row r="14" spans="1:12" ht="13" x14ac:dyDescent="0.25">
      <c r="A14" s="6" t="s">
        <v>5</v>
      </c>
      <c r="B14" s="34">
        <f>1500000-B13</f>
        <v>129110</v>
      </c>
      <c r="C14" s="35"/>
      <c r="D14" s="35"/>
      <c r="E14" s="35"/>
      <c r="F14" s="36"/>
      <c r="G14" s="8"/>
    </row>
    <row r="15" spans="1:12" ht="29.5" customHeight="1" x14ac:dyDescent="0.25">
      <c r="A15" s="37" t="s">
        <v>6</v>
      </c>
      <c r="B15" s="38"/>
      <c r="C15" s="38"/>
      <c r="D15" s="38"/>
      <c r="E15" s="38"/>
      <c r="F15" s="39"/>
      <c r="G15" s="8"/>
    </row>
    <row r="16" spans="1:12" ht="13" x14ac:dyDescent="0.25">
      <c r="A16" s="44" t="s">
        <v>7</v>
      </c>
      <c r="B16" s="45"/>
      <c r="C16" s="44" t="s">
        <v>8</v>
      </c>
      <c r="D16" s="48"/>
      <c r="E16" s="45"/>
      <c r="F16" s="15" t="s">
        <v>9</v>
      </c>
      <c r="G16" s="8"/>
    </row>
    <row r="17" spans="1:7" ht="13" x14ac:dyDescent="0.25">
      <c r="A17" s="46" t="s">
        <v>10</v>
      </c>
      <c r="B17" s="47"/>
      <c r="C17" s="11" t="s">
        <v>11</v>
      </c>
      <c r="D17" s="12"/>
      <c r="E17" s="4"/>
      <c r="F17" s="16" t="str">
        <f>IF(COUNTIF(D23:D52,"Capacitación")&gt;0,SUMIF(D23:D52,"Capacitación",F23:F52)/1500000,"No aplica")</f>
        <v>No aplica</v>
      </c>
      <c r="G17" s="8"/>
    </row>
    <row r="18" spans="1:7" ht="13" x14ac:dyDescent="0.25">
      <c r="A18" s="46" t="s">
        <v>12</v>
      </c>
      <c r="B18" s="47"/>
      <c r="C18" s="13" t="s">
        <v>13</v>
      </c>
      <c r="D18" s="14"/>
      <c r="E18" s="4"/>
      <c r="F18" s="16">
        <f>IF(COUNTIF(D23:D52,"Equipamiento e insumos")&gt;0,SUMIF(D23:D52,"Equipamiento e insumos",F23:F52)/1500000,"No aplica")</f>
        <v>0.91392666666666666</v>
      </c>
      <c r="G18" s="8"/>
    </row>
    <row r="19" spans="1:7" ht="13" x14ac:dyDescent="0.25">
      <c r="A19" s="46" t="s">
        <v>14</v>
      </c>
      <c r="B19" s="47"/>
      <c r="C19" s="13" t="s">
        <v>15</v>
      </c>
      <c r="D19" s="14"/>
      <c r="E19" s="4"/>
      <c r="F19" s="16" t="str">
        <f>IF(COUNTIF(D23:D52,"Infraestructura")&gt;0,SUMIF(D23:D52,"Infraestructura",F23:F52)/1500000,"No aplica")</f>
        <v>No aplica</v>
      </c>
      <c r="G19" s="8"/>
    </row>
    <row r="20" spans="1:7" ht="22" customHeight="1" x14ac:dyDescent="0.25">
      <c r="A20" s="41" t="s">
        <v>16</v>
      </c>
      <c r="B20" s="42"/>
      <c r="C20" s="42"/>
      <c r="D20" s="42"/>
      <c r="E20" s="42"/>
      <c r="F20" s="43"/>
      <c r="G20" s="8"/>
    </row>
    <row r="21" spans="1:7" ht="12.65" customHeight="1" x14ac:dyDescent="0.25">
      <c r="A21" s="26" t="s">
        <v>17</v>
      </c>
      <c r="B21" s="40" t="s">
        <v>18</v>
      </c>
      <c r="C21" s="40" t="s">
        <v>19</v>
      </c>
      <c r="D21" s="40" t="s">
        <v>20</v>
      </c>
      <c r="E21" s="40" t="s">
        <v>21</v>
      </c>
      <c r="F21" s="26" t="s">
        <v>22</v>
      </c>
      <c r="G21" s="9"/>
    </row>
    <row r="22" spans="1:7" ht="13" customHeight="1" x14ac:dyDescent="0.25">
      <c r="A22" s="26"/>
      <c r="B22" s="26"/>
      <c r="C22" s="26"/>
      <c r="D22" s="26"/>
      <c r="E22" s="26"/>
      <c r="F22" s="26"/>
      <c r="G22" s="9"/>
    </row>
    <row r="23" spans="1:7" ht="13" x14ac:dyDescent="0.25">
      <c r="A23" s="19">
        <v>1</v>
      </c>
      <c r="B23" s="22" t="s">
        <v>26</v>
      </c>
      <c r="C23" s="22" t="s">
        <v>27</v>
      </c>
      <c r="D23" s="20" t="s">
        <v>25</v>
      </c>
      <c r="E23" s="22" t="s">
        <v>28</v>
      </c>
      <c r="F23" s="23">
        <v>649000</v>
      </c>
    </row>
    <row r="24" spans="1:7" ht="13" x14ac:dyDescent="0.25">
      <c r="A24" s="19">
        <v>2</v>
      </c>
      <c r="B24" s="20" t="s">
        <v>29</v>
      </c>
      <c r="C24" s="20" t="s">
        <v>27</v>
      </c>
      <c r="D24" s="20" t="s">
        <v>25</v>
      </c>
      <c r="E24" s="20" t="s">
        <v>30</v>
      </c>
      <c r="F24" s="24">
        <v>90000</v>
      </c>
    </row>
    <row r="25" spans="1:7" ht="62.5" x14ac:dyDescent="0.25">
      <c r="A25" s="19">
        <v>3</v>
      </c>
      <c r="B25" s="21" t="s">
        <v>31</v>
      </c>
      <c r="C25" s="21" t="s">
        <v>32</v>
      </c>
      <c r="D25" s="20" t="s">
        <v>25</v>
      </c>
      <c r="E25" s="20" t="s">
        <v>33</v>
      </c>
      <c r="F25" s="24">
        <v>379000</v>
      </c>
    </row>
    <row r="26" spans="1:7" ht="125" x14ac:dyDescent="0.25">
      <c r="A26" s="19">
        <v>4</v>
      </c>
      <c r="B26" s="20" t="s">
        <v>34</v>
      </c>
      <c r="C26" s="21" t="s">
        <v>35</v>
      </c>
      <c r="D26" s="20" t="s">
        <v>25</v>
      </c>
      <c r="E26" s="20" t="s">
        <v>33</v>
      </c>
      <c r="F26" s="23">
        <v>69900</v>
      </c>
    </row>
    <row r="27" spans="1:7" ht="87.5" x14ac:dyDescent="0.25">
      <c r="A27" s="19">
        <v>5</v>
      </c>
      <c r="B27" s="20" t="s">
        <v>36</v>
      </c>
      <c r="C27" s="21" t="s">
        <v>37</v>
      </c>
      <c r="D27" s="20" t="s">
        <v>25</v>
      </c>
      <c r="E27" s="20" t="s">
        <v>38</v>
      </c>
      <c r="F27" s="23">
        <v>182990</v>
      </c>
    </row>
    <row r="28" spans="1:7" ht="13" x14ac:dyDescent="0.25">
      <c r="A28" s="19">
        <v>6</v>
      </c>
      <c r="B28" s="5"/>
      <c r="C28" s="5"/>
      <c r="D28" s="5"/>
      <c r="E28" s="5"/>
      <c r="F28" s="18"/>
    </row>
    <row r="29" spans="1:7" ht="13" x14ac:dyDescent="0.25">
      <c r="A29" s="19">
        <v>7</v>
      </c>
      <c r="B29" s="5"/>
      <c r="C29" s="5"/>
      <c r="D29" s="5"/>
      <c r="E29" s="5"/>
      <c r="F29" s="17"/>
    </row>
    <row r="30" spans="1:7" ht="13" x14ac:dyDescent="0.25">
      <c r="A30" s="19">
        <v>8</v>
      </c>
      <c r="B30" s="5"/>
      <c r="C30" s="5"/>
      <c r="D30" s="5"/>
      <c r="E30" s="5"/>
      <c r="F30" s="17"/>
    </row>
    <row r="31" spans="1:7" ht="13" x14ac:dyDescent="0.25">
      <c r="A31" s="19">
        <v>9</v>
      </c>
      <c r="B31" s="5"/>
      <c r="C31" s="5"/>
      <c r="D31" s="5"/>
      <c r="E31" s="5"/>
      <c r="F31" s="17"/>
    </row>
    <row r="32" spans="1:7" ht="13" x14ac:dyDescent="0.25">
      <c r="A32" s="19">
        <v>10</v>
      </c>
      <c r="B32" s="5"/>
      <c r="C32" s="5"/>
      <c r="D32" s="5"/>
      <c r="E32" s="5"/>
      <c r="F32" s="17"/>
    </row>
    <row r="33" spans="1:6" ht="13" x14ac:dyDescent="0.25">
      <c r="A33" s="19">
        <v>11</v>
      </c>
      <c r="B33" s="5"/>
      <c r="C33" s="5"/>
      <c r="D33" s="5"/>
      <c r="E33" s="5"/>
      <c r="F33" s="17"/>
    </row>
    <row r="34" spans="1:6" ht="13" x14ac:dyDescent="0.25">
      <c r="A34" s="19">
        <v>12</v>
      </c>
      <c r="B34" s="5"/>
      <c r="C34" s="5"/>
      <c r="D34" s="5"/>
      <c r="E34" s="5"/>
      <c r="F34" s="17"/>
    </row>
    <row r="35" spans="1:6" ht="13" x14ac:dyDescent="0.25">
      <c r="A35" s="19">
        <v>13</v>
      </c>
      <c r="B35" s="5"/>
      <c r="C35" s="5"/>
      <c r="D35" s="5"/>
      <c r="E35" s="5"/>
      <c r="F35" s="17"/>
    </row>
    <row r="36" spans="1:6" ht="13" x14ac:dyDescent="0.25">
      <c r="A36" s="19">
        <v>14</v>
      </c>
      <c r="B36" s="5"/>
      <c r="C36" s="5"/>
      <c r="D36" s="5"/>
      <c r="E36" s="5"/>
      <c r="F36" s="17"/>
    </row>
    <row r="37" spans="1:6" ht="13" x14ac:dyDescent="0.25">
      <c r="A37" s="19">
        <v>15</v>
      </c>
      <c r="B37" s="5"/>
      <c r="C37" s="5"/>
      <c r="D37" s="5"/>
      <c r="E37" s="5"/>
      <c r="F37" s="17"/>
    </row>
    <row r="38" spans="1:6" ht="13" x14ac:dyDescent="0.25">
      <c r="A38" s="19">
        <v>16</v>
      </c>
      <c r="B38" s="5"/>
      <c r="C38" s="5"/>
      <c r="D38" s="5"/>
      <c r="E38" s="5"/>
      <c r="F38" s="17"/>
    </row>
    <row r="39" spans="1:6" ht="13" x14ac:dyDescent="0.25">
      <c r="A39" s="19">
        <v>17</v>
      </c>
      <c r="B39" s="5"/>
      <c r="C39" s="5"/>
      <c r="D39" s="5"/>
      <c r="E39" s="5"/>
      <c r="F39" s="17"/>
    </row>
    <row r="40" spans="1:6" ht="13" x14ac:dyDescent="0.25">
      <c r="A40" s="19">
        <v>18</v>
      </c>
      <c r="B40" s="5"/>
      <c r="C40" s="5"/>
      <c r="D40" s="5"/>
      <c r="E40" s="5"/>
      <c r="F40" s="17"/>
    </row>
    <row r="41" spans="1:6" ht="13" x14ac:dyDescent="0.25">
      <c r="A41" s="19">
        <v>19</v>
      </c>
      <c r="B41" s="5"/>
      <c r="C41" s="5"/>
      <c r="D41" s="5"/>
      <c r="E41" s="5"/>
      <c r="F41" s="17"/>
    </row>
    <row r="42" spans="1:6" ht="13" x14ac:dyDescent="0.25">
      <c r="A42" s="19">
        <v>20</v>
      </c>
      <c r="B42" s="5"/>
      <c r="C42" s="5"/>
      <c r="D42" s="5"/>
      <c r="E42" s="5"/>
      <c r="F42" s="17"/>
    </row>
    <row r="43" spans="1:6" ht="13" x14ac:dyDescent="0.25">
      <c r="A43" s="19">
        <v>21</v>
      </c>
      <c r="B43" s="5"/>
      <c r="C43" s="5"/>
      <c r="D43" s="5"/>
      <c r="E43" s="5"/>
      <c r="F43" s="17"/>
    </row>
    <row r="44" spans="1:6" ht="13" x14ac:dyDescent="0.25">
      <c r="A44" s="19">
        <v>22</v>
      </c>
      <c r="B44" s="5"/>
      <c r="C44" s="5"/>
      <c r="D44" s="5"/>
      <c r="E44" s="5"/>
      <c r="F44" s="17"/>
    </row>
    <row r="45" spans="1:6" ht="13" x14ac:dyDescent="0.25">
      <c r="A45" s="19">
        <v>23</v>
      </c>
      <c r="B45" s="5"/>
      <c r="C45" s="5"/>
      <c r="D45" s="5"/>
      <c r="E45" s="5"/>
      <c r="F45" s="17"/>
    </row>
    <row r="46" spans="1:6" ht="13" x14ac:dyDescent="0.25">
      <c r="A46" s="19">
        <v>24</v>
      </c>
      <c r="B46" s="5"/>
      <c r="C46" s="5"/>
      <c r="D46" s="5"/>
      <c r="E46" s="5"/>
      <c r="F46" s="17"/>
    </row>
    <row r="47" spans="1:6" ht="13" x14ac:dyDescent="0.25">
      <c r="A47" s="19">
        <v>25</v>
      </c>
      <c r="B47" s="5"/>
      <c r="C47" s="5"/>
      <c r="D47" s="5"/>
      <c r="E47" s="5"/>
      <c r="F47" s="17"/>
    </row>
    <row r="48" spans="1:6" ht="13" x14ac:dyDescent="0.25">
      <c r="A48" s="19">
        <v>26</v>
      </c>
      <c r="B48" s="5"/>
      <c r="C48" s="5"/>
      <c r="D48" s="5"/>
      <c r="E48" s="5"/>
      <c r="F48" s="17"/>
    </row>
    <row r="49" spans="1:6" ht="13" x14ac:dyDescent="0.25">
      <c r="A49" s="19">
        <v>27</v>
      </c>
      <c r="B49" s="5"/>
      <c r="C49" s="5"/>
      <c r="D49" s="5"/>
      <c r="E49" s="5"/>
      <c r="F49" s="17"/>
    </row>
    <row r="50" spans="1:6" ht="13" x14ac:dyDescent="0.25">
      <c r="A50" s="19">
        <v>28</v>
      </c>
      <c r="B50" s="5"/>
      <c r="C50" s="5"/>
      <c r="D50" s="5"/>
      <c r="E50" s="5"/>
      <c r="F50" s="17"/>
    </row>
    <row r="51" spans="1:6" ht="13" x14ac:dyDescent="0.25">
      <c r="A51" s="19">
        <v>29</v>
      </c>
      <c r="B51" s="5"/>
      <c r="C51" s="5"/>
      <c r="D51" s="5"/>
      <c r="E51" s="5"/>
      <c r="F51" s="17"/>
    </row>
    <row r="52" spans="1:6" ht="13" x14ac:dyDescent="0.25">
      <c r="A52" s="19">
        <v>30</v>
      </c>
      <c r="B52" s="5"/>
      <c r="C52" s="5"/>
      <c r="D52" s="5"/>
      <c r="E52" s="5"/>
      <c r="F52" s="17"/>
    </row>
  </sheetData>
  <sheetProtection algorithmName="SHA-512" hashValue="LQUbblA/e1wk8g6T1r7QMYL+xrf1T1mNAeHdSdqQoBnCYFulugUp72QOLwl5TQYOudtYESUr8dL/MP3T1wG7JQ==" saltValue="O+naV3E+b+GgH5QEk3rWpA==" spinCount="100000" sheet="1" objects="1" scenarios="1"/>
  <protectedRanges>
    <protectedRange sqref="B4 B7 B23:F52 B10" name="Rango1"/>
  </protectedRanges>
  <mergeCells count="22">
    <mergeCell ref="A18:B18"/>
    <mergeCell ref="A19:B19"/>
    <mergeCell ref="A20:F20"/>
    <mergeCell ref="A21:A22"/>
    <mergeCell ref="B21:B22"/>
    <mergeCell ref="C21:C22"/>
    <mergeCell ref="D21:D22"/>
    <mergeCell ref="E21:E22"/>
    <mergeCell ref="F21:F22"/>
    <mergeCell ref="A17:B17"/>
    <mergeCell ref="A1:F3"/>
    <mergeCell ref="A4:A6"/>
    <mergeCell ref="B4:F6"/>
    <mergeCell ref="A7:A9"/>
    <mergeCell ref="B7:F9"/>
    <mergeCell ref="A10:A12"/>
    <mergeCell ref="B10:F12"/>
    <mergeCell ref="B13:F13"/>
    <mergeCell ref="B14:F14"/>
    <mergeCell ref="A15:F15"/>
    <mergeCell ref="A16:B16"/>
    <mergeCell ref="C16:E16"/>
  </mergeCells>
  <conditionalFormatting sqref="F17">
    <cfRule type="cellIs" dxfId="6" priority="6" operator="lessThanOrEqual">
      <formula>0.3</formula>
    </cfRule>
    <cfRule type="cellIs" dxfId="5" priority="7" operator="greaterThan">
      <formula>0.3</formula>
    </cfRule>
  </conditionalFormatting>
  <conditionalFormatting sqref="F17:F19">
    <cfRule type="cellIs" dxfId="4" priority="1" operator="equal">
      <formula>"No aplica"</formula>
    </cfRule>
  </conditionalFormatting>
  <conditionalFormatting sqref="F18">
    <cfRule type="cellIs" dxfId="3" priority="4" operator="lessThanOrEqual">
      <formula>0.2</formula>
    </cfRule>
    <cfRule type="cellIs" dxfId="2" priority="5" operator="greaterThan">
      <formula>0.2</formula>
    </cfRule>
  </conditionalFormatting>
  <conditionalFormatting sqref="F19">
    <cfRule type="cellIs" dxfId="1" priority="2" operator="lessThan">
      <formula>30</formula>
    </cfRule>
    <cfRule type="cellIs" dxfId="0" priority="3" operator="greaterThanOrEqual">
      <formula>30</formula>
    </cfRule>
  </conditionalFormatting>
  <dataValidations count="2">
    <dataValidation type="custom" allowBlank="1" showInputMessage="1" showErrorMessage="1" errorTitle="Límite de presupuesto" error="Estimado/a_x000a__x000a_La suma de los gastos supera el presupuesto disponible, favor revisar los montos ingresado o bien considerar hacer algún cambio en algún item._x000a__x000a_Recordar que el monto disponible es de $1.500.000" sqref="F23:F52" xr:uid="{CD7C17FB-78B6-4FC8-B8AA-BF0B820E9157}">
      <formula1>SUM($F$23:$F$52)&lt;=1500000</formula1>
    </dataValidation>
    <dataValidation type="whole" allowBlank="1" showInputMessage="1" showErrorMessage="1" errorTitle="Presupuesto sobrepasado" error="Estimado/a_x000a__x000a_La sumatario de los gastos supera el presupuesto disponible, recordar que este es de un total de $1.500.000. _x000a__x000a_Favor revisar sus gastos para que no supere el monto comentado." sqref="B13:F13" xr:uid="{8027F9CD-FDF3-404E-A9FA-C94FAC1BF408}">
      <formula1>0</formula1>
      <formula2>1500000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D87DB30-80CE-4D70-9080-72D09470600C}">
          <x14:formula1>
            <xm:f>Datos!$A$2:$A$4</xm:f>
          </x14:formula1>
          <xm:sqref>D23:D52</xm:sqref>
        </x14:dataValidation>
        <x14:dataValidation type="list" allowBlank="1" showInputMessage="1" showErrorMessage="1" xr:uid="{C37301F8-C44A-4E8E-8075-5769C44FD715}">
          <x14:formula1>
            <xm:f>Datos!$A$2:$A$8</xm:f>
          </x14:formula1>
          <xm:sqref>B10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829A7-49FF-4DF9-92DD-8A6429E6286C}">
  <dimension ref="A1:C8"/>
  <sheetViews>
    <sheetView workbookViewId="0">
      <selection activeCell="C5" sqref="C5"/>
    </sheetView>
  </sheetViews>
  <sheetFormatPr baseColWidth="10" defaultColWidth="11.453125" defaultRowHeight="12.5" x14ac:dyDescent="0.25"/>
  <cols>
    <col min="1" max="1" width="34.1796875" bestFit="1" customWidth="1"/>
  </cols>
  <sheetData>
    <row r="1" spans="1:3" x14ac:dyDescent="0.25">
      <c r="A1" s="3" t="s">
        <v>39</v>
      </c>
      <c r="C1" s="3" t="s">
        <v>40</v>
      </c>
    </row>
    <row r="2" spans="1:3" x14ac:dyDescent="0.25">
      <c r="A2" s="3" t="s">
        <v>41</v>
      </c>
      <c r="C2" s="3" t="s">
        <v>42</v>
      </c>
    </row>
    <row r="3" spans="1:3" x14ac:dyDescent="0.25">
      <c r="A3" s="3" t="s">
        <v>25</v>
      </c>
      <c r="C3" s="3" t="s">
        <v>43</v>
      </c>
    </row>
    <row r="4" spans="1:3" x14ac:dyDescent="0.25">
      <c r="A4" s="3" t="s">
        <v>44</v>
      </c>
      <c r="C4" s="3" t="s">
        <v>45</v>
      </c>
    </row>
    <row r="5" spans="1:3" x14ac:dyDescent="0.25">
      <c r="A5" s="3" t="s">
        <v>46</v>
      </c>
    </row>
    <row r="6" spans="1:3" x14ac:dyDescent="0.25">
      <c r="A6" s="3" t="s">
        <v>47</v>
      </c>
    </row>
    <row r="7" spans="1:3" x14ac:dyDescent="0.25">
      <c r="A7" s="3" t="s">
        <v>48</v>
      </c>
    </row>
    <row r="8" spans="1:3" x14ac:dyDescent="0.25">
      <c r="A8" s="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Instrucciones</vt:lpstr>
      <vt:lpstr>Presupuesto </vt:lpstr>
      <vt:lpstr>Ejemplo</vt:lpstr>
      <vt:lpstr>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Beatriz</dc:creator>
  <cp:keywords/>
  <dc:description/>
  <cp:lastModifiedBy>Acevedo Camila (VAP TPSV)</cp:lastModifiedBy>
  <cp:revision/>
  <dcterms:created xsi:type="dcterms:W3CDTF">2022-09-14T15:53:54Z</dcterms:created>
  <dcterms:modified xsi:type="dcterms:W3CDTF">2025-06-09T18:48:03Z</dcterms:modified>
  <cp:category/>
  <cp:contentStatus/>
</cp:coreProperties>
</file>